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\2023\UBND huyện\Điều chỉnh CTMT 2021-2025 và năm 2023\kỳ họp thứ 5 HĐND huyện\2023\lần 2\"/>
    </mc:Choice>
  </mc:AlternateContent>
  <xr:revisionPtr revIDLastSave="0" documentId="13_ncr:1_{2E9C90B5-14EE-477D-AB03-5D5864A85C33}" xr6:coauthVersionLast="47" xr6:coauthVersionMax="47" xr10:uidLastSave="{00000000-0000-0000-0000-000000000000}"/>
  <bookViews>
    <workbookView xWindow="-98" yWindow="-98" windowWidth="20715" windowHeight="13155" tabRatio="938" activeTab="6" xr2:uid="{00000000-000D-0000-FFFF-FFFF00000000}"/>
  </bookViews>
  <sheets>
    <sheet name="Bieu 1 DA GNBV 22" sheetId="9" r:id="rId1"/>
    <sheet name="Bieu 2 DTTS VĐT 2022" sheetId="11" r:id="rId2"/>
    <sheet name="Biểu số 03 DTTS VSN 2022" sheetId="13" r:id="rId3"/>
    <sheet name="Bieu 04 NTM VSN 2023" sheetId="8" r:id="rId4"/>
    <sheet name="Bieu 5 GNBV 2023" sheetId="10" r:id="rId5"/>
    <sheet name="Bieu 6 DTTS VĐT 2023" sheetId="12" r:id="rId6"/>
    <sheet name="Biểu 7 DTTS VSN 2023" sheetId="14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_______a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NSO2" hidden="1">{"'Sheet1'!$L$16"}</definedName>
    <definedName name="_________PA3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__NSO2" hidden="1">{"'Sheet1'!$L$16"}</definedName>
    <definedName name="_______B1" hidden="1">{"'Sheet1'!$L$16"}</definedName>
    <definedName name="_______NSO2" hidden="1">{"'Sheet1'!$L$16"}</definedName>
    <definedName name="_______Pl2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vl2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Goi8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t3" hidden="1">{"'Sheet1'!$L$16"}</definedName>
    <definedName name="____TT31" hidden="1">{"'Sheet1'!$L$16"}</definedName>
    <definedName name="____Tru21" hidden="1">{"'Sheet1'!$L$16"}</definedName>
    <definedName name="____vl2" hidden="1">{"'Sheet1'!$L$16"}</definedName>
    <definedName name="____xlfn.BAHTTEXT" hidden="1">#NAME?</definedName>
    <definedName name="___a1" hidden="1">{"'Sheet1'!$L$16"}</definedName>
    <definedName name="___B1" hidden="1">{"'Sheet1'!$L$16"}</definedName>
    <definedName name="___ban2" hidden="1">{"'Sheet1'!$L$16"}</definedName>
    <definedName name="___cep1" hidden="1">{"'Sheet1'!$L$16"}</definedName>
    <definedName name="___Coc39" hidden="1">{"'Sheet1'!$L$16"}</definedName>
    <definedName name="___Goi8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hidden="1">{"'Sheet1'!$L$16"}</definedName>
    <definedName name="___LAN3" hidden="1">{"'Sheet1'!$L$16"}</definedName>
    <definedName name="___lk2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#REF!</definedName>
    <definedName name="___Q3" hidden="1">{"'Sheet1'!$L$16"}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t3" hidden="1">{"'Sheet1'!$L$16"}</definedName>
    <definedName name="___TT31" hidden="1">{"'Sheet1'!$L$16"}</definedName>
    <definedName name="___Tru21" hidden="1">{"'Sheet1'!$L$16"}</definedName>
    <definedName name="___vl2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ep1" hidden="1">{"'Sheet1'!$L$16"}</definedName>
    <definedName name="__Coc39" hidden="1">{"'Sheet1'!$L$16"}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i8" hidden="1">{"'Sheet1'!$L$16"}</definedName>
    <definedName name="__gon4">#REF!</definedName>
    <definedName name="__h1" hidden="1">{"'Sheet1'!$L$16"}</definedName>
    <definedName name="__hom2">#REF!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n1" hidden="1">{"'Sheet1'!$L$16"}</definedName>
    <definedName name="__LAN3" hidden="1">{"'Sheet1'!$L$16"}</definedName>
    <definedName name="__lap1">#REF!</definedName>
    <definedName name="__lap2">#REF!</definedName>
    <definedName name="__lk2" hidden="1">{"'Sheet1'!$L$16"}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L1242">#REF!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t3" hidden="1">{"'Sheet1'!$L$16"}</definedName>
    <definedName name="__TT31" hidden="1">{"'Sheet1'!$L$16"}</definedName>
    <definedName name="__TH1">#REF!</definedName>
    <definedName name="__TH2">#REF!</definedName>
    <definedName name="__TH3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_xlfn.BAHTTEXT" hidden="1">#NAME?</definedName>
    <definedName name="_1">#N/A</definedName>
    <definedName name="_1000A01">#N/A</definedName>
    <definedName name="_2">#N/A</definedName>
    <definedName name="_3_0ten_" hidden="1">#REF!</definedName>
    <definedName name="_40x4">5100</definedName>
    <definedName name="_6_0xoa_" hidden="1">#REF!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{#N/A,#N/A,FALSE,"Chi tiÆt"}</definedName>
    <definedName name="_B1" hidden="1">{"'Sheet1'!$L$16"}</definedName>
    <definedName name="_ba1" hidden="1">{#N/A,#N/A,FALSE,"Chi tiÆt"}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Builtin155" hidden="1">#N/A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ep1" hidden="1">{"'Sheet1'!$L$16"}</definedName>
    <definedName name="_Coc39" hidden="1">{"'Sheet1'!$L$16"}</definedName>
    <definedName name="_CON1">#REF!</definedName>
    <definedName name="_CON2">#REF!</definedName>
    <definedName name="_d1500" hidden="1">{"'Sheet1'!$L$16"}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5" hidden="1">{"'Sheet1'!$L$16"}</definedName>
    <definedName name="_Fill" hidden="1">#REF!</definedName>
    <definedName name="_xlnm._FilterDatabase" hidden="1">#REF!</definedName>
    <definedName name="_Goi8" hidden="1">{"'Sheet1'!$L$16"}</definedName>
    <definedName name="_gon4">#REF!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146" hidden="1">{"'Sheet1'!$L$16"}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KH08" hidden="1">{#N/A,#N/A,FALSE,"Chi tiÆt"}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lk2" hidden="1">{"'Sheet1'!$L$16"}</definedName>
    <definedName name="_m1233" hidden="1">{"'Sheet1'!$L$16"}</definedName>
    <definedName name="_M2" hidden="1">{"'Sheet1'!$L$16"}</definedName>
    <definedName name="_M36" hidden="1">{"'Sheet1'!$L$16"}</definedName>
    <definedName name="_MAC12">#REF!</definedName>
    <definedName name="_MAC46">#REF!</definedName>
    <definedName name="_nam1" hidden="1">{"'Sheet1'!$L$16"}</definedName>
    <definedName name="_nam2" hidden="1">{#N/A,#N/A,FALSE,"Chi tiÆt"}</definedName>
    <definedName name="_nam3" hidden="1">{"'Sheet1'!$L$16"}</definedName>
    <definedName name="_NET2">#REF!</definedName>
    <definedName name="_NSO2" hidden="1">{"'Sheet1'!$L$16"}</definedName>
    <definedName name="_nh2" hidden="1">{#N/A,#N/A,FALSE,"Chi tiÆt"}</definedName>
    <definedName name="_Order1" hidden="1">255</definedName>
    <definedName name="_Order2" hidden="1">255</definedName>
    <definedName name="_PA3" hidden="1">{"'Sheet1'!$L$16"}</definedName>
    <definedName name="_Parse_Out" hidden="1">[1]Quantity!#REF!</definedName>
    <definedName name="_PL1242">#REF!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hu3" hidden="1">{"'Sheet1'!$L$16"}</definedName>
    <definedName name="_Q3" hidden="1">{"'Sheet1'!$L$16"}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C10">0.3456</definedName>
    <definedName name="_SOC8">0.2827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12" hidden="1">{"'Sheet1'!$L$16"}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t3" hidden="1">{"'Sheet1'!$L$16"}</definedName>
    <definedName name="_TT31" hidden="1">{"'Sheet1'!$L$16"}</definedName>
    <definedName name="_TH1">#REF!</definedName>
    <definedName name="_TH2">#REF!</definedName>
    <definedName name="_TH3">#REF!</definedName>
    <definedName name="_Tru21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DADADD" hidden="1">{"'Sheet1'!$L$16"}</definedName>
    <definedName name="ae" hidden="1">{"'Sheet1'!$L$16"}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3</definedName>
    <definedName name="aqbnmjm" hidden="1">#REF!</definedName>
    <definedName name="AS2DocOpenMode" hidden="1">"AS2DocumentEdit"</definedName>
    <definedName name="asss" hidden="1">{"'Sheet1'!$L$16"}</definedName>
    <definedName name="ATGT" hidden="1">{"'Sheet1'!$L$16"}</definedName>
    <definedName name="B.nuamat">7.25</definedName>
    <definedName name="b_240">#REF!</definedName>
    <definedName name="b_280">#REF!</definedName>
    <definedName name="b_320">#REF!</definedName>
    <definedName name="banql" hidden="1">{"'Sheet1'!$L$16"}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dd">1.5</definedName>
    <definedName name="benuoc">#REF!</definedName>
    <definedName name="bengam">#REF!</definedName>
    <definedName name="beta">#REF!</definedName>
    <definedName name="Bgiang" hidden="1">{"'Sheet1'!$L$16"}</definedName>
    <definedName name="blkh">#REF!</definedName>
    <definedName name="blkh1">#REF!</definedName>
    <definedName name="Bm">3.5</definedName>
    <definedName name="Bn">6.5</definedName>
    <definedName name="Book2">#REF!</definedName>
    <definedName name="BOQ">#REF!</definedName>
    <definedName name="bql" hidden="1">{#N/A,#N/A,FALSE,"Chi tiÆt"}</definedName>
    <definedName name="BQP">'[2]BANCO (3)'!$N$124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a.1111">#REF!</definedName>
    <definedName name="ca.1111.th">#REF!</definedName>
    <definedName name="CACAU">298161</definedName>
    <definedName name="cao">#REF!</definedName>
    <definedName name="Capvon" hidden="1">{#N/A,#N/A,FALSE,"Chi tiÆt"}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BTH" hidden="1">{"'Sheet1'!$L$16"}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DTK_tim">31.77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_cau_ktqd" hidden="1">#N/A</definedName>
    <definedName name="coc">#REF!</definedName>
    <definedName name="Coc_60" hidden="1">{"'Sheet1'!$L$16"}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ettinh" hidden="1">{"'Sheet1'!$L$16"}</definedName>
    <definedName name="chilk" hidden="1">{"'Sheet1'!$L$16"}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ng">66</definedName>
    <definedName name="d" hidden="1">{"'Sheet1'!$L$16"}</definedName>
    <definedName name="D_7101A_B">#REF!</definedName>
    <definedName name="da1x2">#REF!</definedName>
    <definedName name="dahoc">#REF!</definedName>
    <definedName name="dam">78000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ataFilter">[3]!DataFilter</definedName>
    <definedName name="DataSort">[3]!DataSort</definedName>
    <definedName name="DCL_22">12117600</definedName>
    <definedName name="DCL_35">25490000</definedName>
    <definedName name="DD">#REF!</definedName>
    <definedName name="DDAY">#REF!</definedName>
    <definedName name="ddddd" hidden="1">{"'Sheet1'!$L$16"}</definedName>
    <definedName name="dddem">0.1</definedName>
    <definedName name="DDK">#REF!</definedName>
    <definedName name="dđ" hidden="1">{"'Sheet1'!$L$16"}</definedName>
    <definedName name="den_bu">#REF!</definedName>
    <definedName name="denbu">#REF!</definedName>
    <definedName name="DenDK" hidden="1">{"'Sheet1'!$L$16"}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g" hidden="1">{"'Sheet1'!$L$16"}</definedName>
    <definedName name="DFSDF" hidden="1">{"'Sheet1'!$L$16"}</definedName>
    <definedName name="dfvssd" hidden="1">#REF!</definedName>
    <definedName name="dgbdII">#REF!</definedName>
    <definedName name="DGCTI592">#REF!</definedName>
    <definedName name="dgctp2" hidden="1">{"'Sheet1'!$L$16"}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doc">0.03125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ot" hidden="1">{"'Sheet1'!$L$16"}</definedName>
    <definedName name="dotcong">1</definedName>
    <definedName name="drf" hidden="1">#REF!</definedName>
    <definedName name="ds" hidden="1">{#N/A,#N/A,FALSE,"Chi tiÆt"}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fsd" hidden="1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hidden="1">{"'Sheet1'!$L$16"}</definedName>
    <definedName name="duongvt" hidden="1">{"'Sheet1'!$L$16"}</definedName>
    <definedName name="DuphongBCT">'[2]BANCO (3)'!$K$128</definedName>
    <definedName name="DuphongBNG">'[2]BANCO (3)'!$K$126</definedName>
    <definedName name="DuphongBQP">'[2]BANCO (3)'!$K$125</definedName>
    <definedName name="DuphongVKS">'[4]BANCO (2)'!$F$123</definedName>
    <definedName name="DutoanDongmo">#REF!</definedName>
    <definedName name="dvgfsgdsdg" hidden="1">#REF!</definedName>
    <definedName name="DWPRICE" hidden="1">[5]Quantity!#REF!</definedName>
    <definedName name="E" hidden="1">{#N/A,#N/A,FALSE,"BN (2)"}</definedName>
    <definedName name="E.chandoc">8.875</definedName>
    <definedName name="E.PC">10.438</definedName>
    <definedName name="E.PVI">12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>#REF!</definedName>
    <definedName name="faasdf" hidden="1">#REF!</definedName>
    <definedName name="FACTOR">#REF!</definedName>
    <definedName name="FCode" hidden="1">#REF!</definedName>
    <definedName name="fdfsf" hidden="1">{#N/A,#N/A,FALSE,"Chi tiÆt"}</definedName>
    <definedName name="fff" hidden="1">{"'Sheet1'!$L$16"}</definedName>
    <definedName name="FI_12">4820</definedName>
    <definedName name="fsd" hidden="1">{"'Sheet1'!$L$16"}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eo">#REF!</definedName>
    <definedName name="gf" hidden="1">{"'Sheet1'!$L$16"}</definedName>
    <definedName name="gfdgfd" hidden="1">{"'Sheet1'!$L$16"}</definedName>
    <definedName name="gff" hidden="1">{"'Sheet1'!$L$16"}</definedName>
    <definedName name="gg">#REF!</definedName>
    <definedName name="gh" hidden="1">{"'Sheet1'!$L$16"}</definedName>
    <definedName name="ghip">#REF!</definedName>
    <definedName name="gl3p">#REF!</definedName>
    <definedName name="GoBack">[3]Sheet1!GoBack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hidden="1">{"'Sheet1'!$L$16"}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hidden="1">{"'Sheet1'!$L$16"}</definedName>
    <definedName name="H_THUCTT">#REF!</definedName>
    <definedName name="H_THUCHTHH">#REF!</definedName>
    <definedName name="HCM">#REF!</definedName>
    <definedName name="Hdao">0.3</definedName>
    <definedName name="Hdap">5.2</definedName>
    <definedName name="HE_SO_KHO_KHAN_CANG_DAY">#REF!</definedName>
    <definedName name="Heä_soá_laép_xaø_H">1.7</definedName>
    <definedName name="heä_soá_sình_laày">#REF!</definedName>
    <definedName name="Heso">'[4]MT DPin (2)'!$BP$99</definedName>
    <definedName name="hfdsh" hidden="1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jjkl" hidden="1">{"'Sheet1'!$L$16"}</definedName>
    <definedName name="hoc">55000</definedName>
    <definedName name="HOME_MANP">#REF!</definedName>
    <definedName name="HOMEOFFICE_COST">#REF!</definedName>
    <definedName name="Hong" hidden="1">{"'Sheet1'!$L$16"}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ßm4">#REF!</definedName>
    <definedName name="hstb">#REF!</definedName>
    <definedName name="hstdtk">#REF!</definedName>
    <definedName name="HSTH">'[2]BANCO (3)'!$K$122</definedName>
    <definedName name="hsthep">#REF!</definedName>
    <definedName name="HSVC1">#REF!</definedName>
    <definedName name="HSVC2">#REF!</definedName>
    <definedName name="HSVC3">#REF!</definedName>
    <definedName name="hsvl">1</definedName>
    <definedName name="hsvl2">1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NC">#REF!</definedName>
    <definedName name="HTVL">#REF!</definedName>
    <definedName name="HTHH">#REF!</definedName>
    <definedName name="htrhrt" hidden="1">{"'Sheet1'!$L$16"}</definedName>
    <definedName name="hu" hidden="1">{"'Sheet1'!$L$16"}</definedName>
    <definedName name="HUU" hidden="1">{"'Sheet1'!$L$16"}</definedName>
    <definedName name="huy" hidden="1">{"'Sheet1'!$L$16"}</definedName>
    <definedName name="huynh" hidden="1">#REF!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k" hidden="1">{"'Sheet1'!$L$16"}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jy" hidden="1">{"'Sheet1'!$L$16"}</definedName>
    <definedName name="kl_ME">#REF!</definedName>
    <definedName name="KLduonggiaods" hidden="1">{"'Sheet1'!$L$16"}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H_Chang">#REF!</definedName>
    <definedName name="khac">2</definedName>
    <definedName name="khla09" hidden="1">{"'Sheet1'!$L$16"}</definedName>
    <definedName name="KHOI_LUONG_DAT_DAO_DAP">#REF!</definedName>
    <definedName name="khongtruotgia" hidden="1">{"'Sheet1'!$L$16"}</definedName>
    <definedName name="khvh09" hidden="1">{"'Sheet1'!$L$16"}</definedName>
    <definedName name="khvx09" hidden="1">{#N/A,#N/A,FALSE,"Chi tiÆt"}</definedName>
    <definedName name="KHYt09" hidden="1">{"'Sheet1'!$L$16"}</definedName>
    <definedName name="l" hidden="1">{"'Sheet1'!$L$16"}</definedName>
    <definedName name="L_mong">#REF!</definedName>
    <definedName name="l2pa1" hidden="1">{"'Sheet1'!$L$16"}</definedName>
    <definedName name="L63x6">5800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hidden="1">{"'Sheet1'!$L$16"}</definedName>
    <definedName name="luc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i" hidden="1">{"'Sheet1'!$L$16"}</definedName>
    <definedName name="MAJ_CON_EQP">#REF!</definedName>
    <definedName name="matbang" hidden="1">{"'Sheet1'!$L$16"}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inh" hidden="1">{"'Sheet1'!$L$16"}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t" hidden="1">{"'Sheet1'!$L$16"}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am" hidden="1">{"'Sheet1'!$L$16"}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#N/A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nnn" hidden="1">{"'Sheet1'!$L$16"}</definedName>
    <definedName name="No">#REF!</definedName>
    <definedName name="nx">#REF!</definedName>
    <definedName name="ngu" hidden="1">{"'Sheet1'!$L$16"}</definedName>
    <definedName name="NH">#REF!</definedName>
    <definedName name="NHANH2_CG4" hidden="1">{"'Sheet1'!$L$16"}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LKL">#REF!</definedName>
    <definedName name="PMS" hidden="1">{"'Sheet1'!$L$16"}</definedName>
    <definedName name="PRICE">#REF!</definedName>
    <definedName name="PRICE1">#REF!</definedName>
    <definedName name="_xlnm.Print_Area" localSheetId="3">'Bieu 04 NTM VSN 2023'!$A$1:$L$8</definedName>
    <definedName name="_xlnm.Print_Area" localSheetId="0">'Bieu 1 DA GNBV 22'!$A$1:$F$10</definedName>
    <definedName name="_xlnm.Print_Area" localSheetId="1">'Bieu 2 DTTS VĐT 2022'!$A$1:$H$16</definedName>
    <definedName name="_xlnm.Print_Area" localSheetId="5">'Bieu 6 DTTS VĐT 2023'!$A$1:$H$18</definedName>
    <definedName name="_xlnm.Print_Titles" localSheetId="3">'Bieu 04 NTM VSN 2023'!$5:$5</definedName>
    <definedName name="_xlnm.Print_Titles" localSheetId="1">'Bieu 2 DTTS VĐT 2022'!$5:$5</definedName>
    <definedName name="_xlnm.Print_Titles" localSheetId="5">'Bieu 6 DTTS VĐT 2023'!$5:$6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a" hidden="1">{"'Sheet1'!$L$16"}</definedName>
    <definedName name="QQ" hidden="1">{"'Sheet1'!$L$16"}</definedName>
    <definedName name="qtdm">#REF!</definedName>
    <definedName name="quoan" hidden="1">{"'Sheet1'!$L$16"}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re" hidden="1">{"'Sheet1'!$L$16"}</definedName>
    <definedName name="_xlnm.Recorder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.dinh">640</definedName>
    <definedName name="san" hidden="1">{"'Sheet1'!$L$16"}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bv" hidden="1">{"'Sheet1'!$L$16"}</definedName>
    <definedName name="sdfsdfs" hidden="1">#REF!</definedName>
    <definedName name="SDMONG">#REF!</definedName>
    <definedName name="sencount" hidden="1">2</definedName>
    <definedName name="sfasf" hidden="1">#REF!</definedName>
    <definedName name="sfsd" hidden="1">{"'Sheet1'!$L$16"}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osanh2" hidden="1">{"'Sheet1'!$L$16"}</definedName>
    <definedName name="Spanner_Auto_File">"C:\My Documents\tinh cdo.x2a"</definedName>
    <definedName name="SPEC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.3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ng">100</definedName>
    <definedName name="tao" hidden="1">{"'Sheet1'!$L$16"}</definedName>
    <definedName name="TatBo" hidden="1">{"'Sheet1'!$L$16"}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hop" hidden="1">{"'Sheet1'!$L$16"}</definedName>
    <definedName name="tongthep">#REF!</definedName>
    <definedName name="tongthetich">#REF!</definedName>
    <definedName name="TPCP" hidden="1">{"'Sheet1'!$L$16"}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thi">#REF!</definedName>
    <definedName name="ttronmk">#REF!</definedName>
    <definedName name="tuyen" hidden="1">{"'Sheet1'!$L$16"}</definedName>
    <definedName name="tuyennhanh" hidden="1">{"'Sheet1'!$L$16"}</definedName>
    <definedName name="tuynen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ytrong16so5nam">'[2]PLI CTrinh'!$CN$10</definedName>
    <definedName name="tha" hidden="1">{"'Sheet1'!$L$16"}</definedName>
    <definedName name="thang">#REF!</definedName>
    <definedName name="thang10" hidden="1">{"'Sheet1'!$L$16"}</definedName>
    <definedName name="thanh" hidden="1">{"'Sheet1'!$L$16"}</definedName>
    <definedName name="thanhtien">#REF!</definedName>
    <definedName name="THchon">#REF!</definedName>
    <definedName name="THDA_copy" hidden="1">{"'Sheet1'!$L$16"}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L" hidden="1">{"'Sheet1'!$L$16"}</definedName>
    <definedName name="thkl2" hidden="1">{"'Sheet1'!$L$16"}</definedName>
    <definedName name="thkl3" hidden="1">{"'Sheet1'!$L$16"}</definedName>
    <definedName name="thkp3">#REF!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e">6</definedName>
    <definedName name="thuy" hidden="1">{"'Sheet1'!$L$16"}</definedName>
    <definedName name="THXD2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ang" hidden="1">{#N/A,#N/A,FALSE,"Chi tiÆt"}</definedName>
    <definedName name="trt">#REF!</definedName>
    <definedName name="u" hidden="1">{"'Sheet1'!$L$16"}</definedName>
    <definedName name="upnoc">#REF!</definedName>
    <definedName name="uu">#REF!</definedName>
    <definedName name="ư" hidden="1">{"'Sheet1'!$L$16"}</definedName>
    <definedName name="ươpkhgbvcxz" hidden="1">{"'Sheet1'!$L$16"}</definedName>
    <definedName name="v" hidden="1">{"'Sheet1'!$L$16"}</definedName>
    <definedName name="VAÄT_LIEÄU">"nhandongia"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dv" hidden="1">#N/A</definedName>
    <definedName name="vgk">#REF!</definedName>
    <definedName name="vgt">#REF!</definedName>
    <definedName name="VH" hidden="1">{"'Sheet1'!$L$16"}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" hidden="1">{"'Sheet1'!$L$16"}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IRE1">5</definedName>
    <definedName name="wr" hidden="1">{#N/A,#N/A,FALSE,"Chi tiÆt"}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ong." hidden="1">{#N/A,#N/A,FALSE,"Sheet1"}</definedName>
    <definedName name="wrn.Che._.do._.duoc._.huong." hidden="1">{#N/A,#N/A,FALSE,"BN (2)"}</definedName>
    <definedName name="wrn.chi._.tiÆt." hidden="1">{#N/A,#N/A,FALSE,"Chi tiÆt"}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BCNCKT">5600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TKKTTC">7500</definedName>
    <definedName name="xx">#REF!</definedName>
    <definedName name="y">#REF!</definedName>
    <definedName name="z">#REF!</definedName>
    <definedName name="ZXD">#REF!</definedName>
    <definedName name="ZYX">#REF!</definedName>
    <definedName name="ZZZ">#REF!</definedName>
  </definedNames>
  <calcPr calcId="191029"/>
</workbook>
</file>

<file path=xl/calcChain.xml><?xml version="1.0" encoding="utf-8"?>
<calcChain xmlns="http://schemas.openxmlformats.org/spreadsheetml/2006/main">
  <c r="G22" i="14" l="1"/>
  <c r="G9" i="14" s="1"/>
  <c r="G10" i="14"/>
  <c r="D9" i="14"/>
  <c r="G7" i="14"/>
  <c r="D7" i="14"/>
  <c r="A3" i="10"/>
  <c r="A3" i="12" s="1"/>
  <c r="A3" i="14" s="1"/>
  <c r="D8" i="12"/>
  <c r="D7" i="12" s="1"/>
  <c r="D11" i="12"/>
  <c r="G9" i="12"/>
  <c r="G8" i="12" s="1"/>
  <c r="H7" i="10"/>
  <c r="A3" i="8"/>
  <c r="A3" i="13"/>
  <c r="A3" i="11"/>
  <c r="G7" i="13"/>
  <c r="D7" i="13"/>
  <c r="G7" i="11"/>
  <c r="D7" i="11"/>
  <c r="D8" i="11"/>
  <c r="G12" i="11"/>
  <c r="D12" i="11"/>
  <c r="G10" i="11"/>
  <c r="G8" i="11" s="1"/>
  <c r="D18" i="10" l="1"/>
  <c r="D7" i="10" s="1"/>
  <c r="G13" i="12"/>
  <c r="G11" i="12" s="1"/>
  <c r="G7" i="12" s="1"/>
  <c r="I9" i="8" l="1"/>
  <c r="D7" i="8"/>
  <c r="E7" i="8"/>
  <c r="F7" i="8"/>
  <c r="G7" i="8"/>
  <c r="H7" i="8"/>
  <c r="I7" i="8"/>
  <c r="J7" i="8"/>
  <c r="K7" i="8"/>
  <c r="C7" i="8"/>
  <c r="G14" i="11"/>
  <c r="J8" i="8" l="1"/>
  <c r="H8" i="8"/>
  <c r="K8" i="8" s="1"/>
  <c r="I8" i="8" l="1"/>
  <c r="F8" i="8"/>
  <c r="C8" i="8"/>
</calcChain>
</file>

<file path=xl/sharedStrings.xml><?xml version="1.0" encoding="utf-8"?>
<sst xmlns="http://schemas.openxmlformats.org/spreadsheetml/2006/main" count="309" uniqueCount="158">
  <si>
    <t>TT</t>
  </si>
  <si>
    <t>Địa điểm
xây dựng</t>
  </si>
  <si>
    <t>I</t>
  </si>
  <si>
    <t>Huyện Tu Mơ Rông</t>
  </si>
  <si>
    <t xml:space="preserve"> </t>
  </si>
  <si>
    <t>Danh mục dự án/công trình điều chỉnh, bổ sung</t>
  </si>
  <si>
    <t>Dự án 1: Hỗ trợ đầu tư phát triển hạ tầng kinh tế - xã hội các huyện nghèo</t>
  </si>
  <si>
    <t>1</t>
  </si>
  <si>
    <t>2</t>
  </si>
  <si>
    <t>3</t>
  </si>
  <si>
    <t>4</t>
  </si>
  <si>
    <t>5</t>
  </si>
  <si>
    <t>Dự án 5: Phát triển giáo dục đào tạo nâng cao chất lượng nguồn nhân lực</t>
  </si>
  <si>
    <t>DANH MỤC DỰ ÁN ĐẦU TƯ ĐIỀU CHỈNH, BỔ SUNG THUỘC 
CHƯƠNG TRÌNH MỤC TIÊU QUỐC GIA GIẢM NGHÈO BỀN VỮNG NĂM 2022</t>
  </si>
  <si>
    <t>Lý do điều chỉnh, bổ sung</t>
  </si>
  <si>
    <t>Danh mục dự án/công trình</t>
  </si>
  <si>
    <t>Thay đổi
dự án</t>
  </si>
  <si>
    <t>Đơn vị, địa phương</t>
  </si>
  <si>
    <t>Tổng cộng</t>
  </si>
  <si>
    <t>Vốn đầu tư phát triển</t>
  </si>
  <si>
    <t>Vốn sự nghiệp</t>
  </si>
  <si>
    <t>Lý do điều chỉnh</t>
  </si>
  <si>
    <t>Đề xuất điều chỉnh dự toán năm 2023</t>
  </si>
  <si>
    <t>TỔNG SỐ</t>
  </si>
  <si>
    <t>Tăng/giảm</t>
  </si>
  <si>
    <t>Thủy lợi xã Đăk Sao (Hạng mục: thủy lợi Đăk Prí)</t>
  </si>
  <si>
    <t>Thủy lợi Đăk Sao (Hạng mục: Thủy lợi Ba Ron)</t>
  </si>
  <si>
    <t>Hội trường Đa Năng Xã Đăk Hà</t>
  </si>
  <si>
    <t>Đường đi khu sản xuất Đăk Psi thôn Ba Tu 2 (đoạn nối tiếp), xã Ngọk Yêu</t>
  </si>
  <si>
    <t>Hội trường Đa Năng Xã Tê Xăng</t>
  </si>
  <si>
    <t>Nâng cấp sửa chữa đường nội thôn Pu Tá</t>
  </si>
  <si>
    <t>Xã Măng Ri</t>
  </si>
  <si>
    <t>Hội trường Đa Năng Xã  Đăk Tờ Kan</t>
  </si>
  <si>
    <t>6</t>
  </si>
  <si>
    <t>Hội trường Đa Năng Xã Đăk Na</t>
  </si>
  <si>
    <t>Xã Đăk Na</t>
  </si>
  <si>
    <t>7</t>
  </si>
  <si>
    <t xml:space="preserve">Hội trường Đa Năng Xã Văn Xuôi </t>
  </si>
  <si>
    <t>8</t>
  </si>
  <si>
    <t>Nâng cấp sửa chữa đường nội thôn Mô Pành</t>
  </si>
  <si>
    <t>9</t>
  </si>
  <si>
    <t>Đường trục đi KSX thôn Kon Hia 1  (Đoạn chân đèo Vân Loan)</t>
  </si>
  <si>
    <t>Xã Ngọk Lây</t>
  </si>
  <si>
    <t>DANH MỤC DỰ ÁN ĐẦU TƯ ĐIỀU CHỈNH, BỔ SUNG THUỘC 
CHƯƠNG TRÌNH MỤC TIÊU QUỐC GIA PHÁT TRIỂN KINH TẾ - XÃ HỘI
VÙNG ĐỒNG BÀO DÂN TỘC THIỂU SỐ VÀ MIỀN NÚI NĂM 2023</t>
  </si>
  <si>
    <t>Chuyển sang thực hiện từ năm 2024</t>
  </si>
  <si>
    <t>Chợ trung tâm xã Ngọk Lây</t>
  </si>
  <si>
    <t>Trường Phổ thông dân tộc bán trú Trung học cơ sở xã Đăk Sao</t>
  </si>
  <si>
    <t>Trường Phổ thông dân tộc bán trú Tiểu học - Trung học cơ sở xã Đăk Sao</t>
  </si>
  <si>
    <t>Trường Phổ thông dân tộc bán trú Trung học cơ sở xã Đăk Na</t>
  </si>
  <si>
    <t>Trường Phổ thông dân tộc bán trú Tiểu học - Trung học cơ sở xã Đăk Na</t>
  </si>
  <si>
    <t>Đầu tư bảo tồn mỗi một làng truyền thống tiêu biểu Làng Ba Khen, xã Văn Xuôi</t>
  </si>
  <si>
    <t>Xã Văn Xuôi</t>
  </si>
  <si>
    <t>Bảo tồn giá trị văn hóa vật thể, phi vật thể và hỗ trợ phát triển du lịch làng Pu Tá, xã Măng Ri</t>
  </si>
  <si>
    <t>Xã Đăk Sao</t>
  </si>
  <si>
    <t>ĐIỀU CHỈNH, BỔ SUNG DỰ TOÁN NGÂN SÁCH TRUNG ƯƠNG NĂM 2023
THỰC HIỆN CHƯƠNG TRÌNH MỤC TIÊU QUỐC GIA XÂY DỰNG NÔNG THÔN MỚI</t>
  </si>
  <si>
    <t>ĐVT: Triệu đồng.</t>
  </si>
  <si>
    <t>DANH MỤC DỰ ÁN ĐẦU TƯ ĐIỀU CHỈNH, BỔ SUNG THUỘC 
CHƯƠNG TRÌNH MỤC TIÊU QUỐC GIA PHÁT TRIỂN KINH TẾ - XÃ HỘI
VÙNG ĐỒNG BÀO DÂN TỘC THIỂU SỐ VÀ MIỀN NÚI NĂM 2022</t>
  </si>
  <si>
    <t>DANH MỤC DỰ ÁN ĐẦU TƯ ĐIỀU CHỈNH, BỔ SUNG THUỘC 
CHƯƠNG TRÌNH MỤC TIÊU QUỐC GIA GIẢM NGHÈO BỀN VỮNG NĂM 2023</t>
  </si>
  <si>
    <t>Điều chỉnh tên
dự án do sáp nhập  trường tiểu học và trung học cơ sở</t>
  </si>
  <si>
    <t>I.1</t>
  </si>
  <si>
    <t>Tiểu dự án 1: Hỗ trợ đầu tư phát triển hạ tầng kinh tế - xã hội các huyện nghèo</t>
  </si>
  <si>
    <t>BIỂU SỐ 03</t>
  </si>
  <si>
    <t>BIỂU SỐ 04</t>
  </si>
  <si>
    <t>BIỂU SỐ 05</t>
  </si>
  <si>
    <t>Trường mầm non xã Măng Ri</t>
  </si>
  <si>
    <t>Thủy lợi Đăk Pui, xã Đăk Tờ Kan</t>
  </si>
  <si>
    <t>10</t>
  </si>
  <si>
    <t>Khu văn hóa thể thao xã Tu Mơ Rông</t>
  </si>
  <si>
    <t>11</t>
  </si>
  <si>
    <t>Trung tâm giáo dục thường xuyên - giáo dục nghề nghiệp</t>
  </si>
  <si>
    <t>Cầu tràn Tu Long xã Văn Xuôi</t>
  </si>
  <si>
    <t>Chỉnh trang đô thị Khu trung tâm huyện</t>
  </si>
  <si>
    <t>Trường Phổ thông dân tộc bán trú Trung học cơ sở xã Đắk Na</t>
  </si>
  <si>
    <t>Trường Phổ thông dân tộc bán trú Tiểu học - Trung học cơ sở xã  Đắk Na</t>
  </si>
  <si>
    <t>Trường Phổ thông dân tộc bán trú Trung học cơ sở xã Đắk Sao</t>
  </si>
  <si>
    <t>Trường Phổ thông dân tộc bán trú Tiểu học - Trung học cơ sở xã Đắk Sao</t>
  </si>
  <si>
    <t>Trường Phổ thông dân tộc bán trú Tiểu học - Trung học cơ sở xã Ngọk Lây</t>
  </si>
  <si>
    <t>Cầu  tràn Đăk Riếp 1 đi khu du lịch thác Siu Puông</t>
  </si>
  <si>
    <t>Cầu tràn qua suối thôn Mô Za, xã Ngọk Lây phục vụ phát triển vùng dược liệu</t>
  </si>
  <si>
    <t>Theo Nghị quyết số 07/NQ-HĐND ngày 06/7/2022
của Hội đồng nhân dân huyện</t>
  </si>
  <si>
    <t>Kế hoạch vốn</t>
  </si>
  <si>
    <t>- Phòng Nông nghiệp và phát triển Nông thôn</t>
  </si>
  <si>
    <t>Nâng cấp, sửa chữa đường liên xã Đăk Hà qua xã Đăk Rơ Ông</t>
  </si>
  <si>
    <t>Xã Đăk Hà-Đăk Rơ Ông</t>
  </si>
  <si>
    <t>Bổ sung kế hoạch vốn từ dự án giảm</t>
  </si>
  <si>
    <t>Tổng</t>
  </si>
  <si>
    <t>Theo Nghị quyết số 19/NQ-HĐND ngày 19/12/2022
của Hội đồng nhân dân huyện</t>
  </si>
  <si>
    <t xml:space="preserve">Bổ sung cho đơn vị thực hiện Chương trình OCOP </t>
  </si>
  <si>
    <t>Điều chỉnh giảm để tập trung đầu tư hoàn thành các dự án khác tại Nghị quyết số 07/NQ-HĐND ngày 06/06/2022 
của Hội đồng nhân dân huyện</t>
  </si>
  <si>
    <t>BIỂU SỐ 01</t>
  </si>
  <si>
    <t>BIỂU SỐ 02</t>
  </si>
  <si>
    <t>Ban quản lý thực hiện các Chương trình MTQG xã Đăk Rơ Ông</t>
  </si>
  <si>
    <t>Ban quản lý dự án đầu tư xây dựng huyện</t>
  </si>
  <si>
    <t>Điều chỉnh tên danh mục, chủ đầu tư</t>
  </si>
  <si>
    <t>UBND xã Đăk Hà</t>
  </si>
  <si>
    <t>Ban quản lý thực hiện các Chương trình MTQG xã Ngọk Yêu</t>
  </si>
  <si>
    <t>UBND xã Tê Xăng</t>
  </si>
  <si>
    <t>Ban quản lý thực hiện các Chương trình MTQG xã Măng Ri</t>
  </si>
  <si>
    <t>UBND xã Đăk Tờ Kan</t>
  </si>
  <si>
    <t>xin hủy danh mục</t>
  </si>
  <si>
    <t>UBND xã Đăk Na</t>
  </si>
  <si>
    <t>UBND xã Văn Xuôi</t>
  </si>
  <si>
    <t>Chủ đầu tư</t>
  </si>
  <si>
    <t>Điều chỉnh</t>
  </si>
  <si>
    <t>Theo Nghị quyết số 19/NQ-HĐND ngày 19/12/2022 
của Hội đồng nhân dân huyện</t>
  </si>
  <si>
    <t xml:space="preserve">Kế hoạch Vốn NSTW </t>
  </si>
  <si>
    <t>12</t>
  </si>
  <si>
    <t>Nâng cấp, Sửa chữa công trình thoát nước, vỉa hè các tuyến đường khu trung tâm huyện</t>
  </si>
  <si>
    <t>Trung tâm Môi trường và Dịch vụ Đô thị</t>
  </si>
  <si>
    <t>Điều chỉnh chủ đầu tư</t>
  </si>
  <si>
    <t>Dự án 2: Quy hoạch, sắp xếp, bố trí, ổn định dân cư ở những nơi cần thiết</t>
  </si>
  <si>
    <t>Hỗ trợ làm nhà dự án định canh, định cư tập trung thôn Đăk Kinh 1 xã Ngok Lây, huyện Tu Mơ Rông</t>
  </si>
  <si>
    <t xml:space="preserve">Điều chỉnh chủ đầu tư từ Ban Quản lý dự án đầu tư xây dựng huyện sang UBND xã Ngok Lây </t>
  </si>
  <si>
    <t>Dự án sắp xếp, bố trí, ổn định dân cư tập trung và tại chỗ xã Đăk Hà huyện Tu Mơ Rông</t>
  </si>
  <si>
    <t>Xã Đăk Hà</t>
  </si>
  <si>
    <t>Bổ sung kế hoạch vốn do tỉnh bổ sung thêm</t>
  </si>
  <si>
    <t>II</t>
  </si>
  <si>
    <t xml:space="preserve">dự án 3: Phát triển sản xuất nông, lâm nghiệp bền vững, phát huy tiềm năng, thế mạnh của các vùng miền để sản xuất hàng hóa theo chuỗi giá trị </t>
  </si>
  <si>
    <t>Trên địa bàn huyện</t>
  </si>
  <si>
    <t>Bổ sung cho Phòng NN&amp;PTNT triển khai thực hiện do tỉnh bổ sung thêm</t>
  </si>
  <si>
    <t>III</t>
  </si>
  <si>
    <t>ĐIỀU CHỈNH, BỔ SUNG VỐN SỰ NGHIỆP THUỘC 
CHƯƠNG TRÌNH MỤC TIÊU QUỐC GIA PHÁT TRIỂN KINH TẾ - XÃ HỘI
VÙNG ĐỒNG BÀO DÂN TỘC THIỂU SỐ VÀ MIỀN NÚI NĂM 2022</t>
  </si>
  <si>
    <t>(Kèm theo Nghị quyết số    /NQ-HĐND ngày    tháng 7 năm 2023 của Hội đồng nhân dân huyện)</t>
  </si>
  <si>
    <t>Theo Nghị quyết số 19/NQ-HĐND ngày 19/12/2022  của Hội đồng nhân dân huyện</t>
  </si>
  <si>
    <t>Dự án sắp xếp, bố trí, ổn định dân cư tại chỗ xã Đăk Rơ Ông và Đăk Tờ Kan huyện Tu Mơ Rông</t>
  </si>
  <si>
    <t xml:space="preserve">Xã Đăk Rơ Ông </t>
  </si>
  <si>
    <t>Dự án 4</t>
  </si>
  <si>
    <t>IV</t>
  </si>
  <si>
    <t>Dự án 5</t>
  </si>
  <si>
    <t>V</t>
  </si>
  <si>
    <t>Dự án 6</t>
  </si>
  <si>
    <t>ĐIỀU CHỈNH, BỔ SUNG VỐN SỰ NGHIỆP THUỘC 
CHƯƠNG TRÌNH MỤC TIÊU QUỐC GIA PHÁT TRIỂN KINH TẾ - XÃ HỘI
VÙNG ĐỒNG BÀO DÂN TỘC THIỂU SỐ VÀ MIỀN NÚI NĂM 2023</t>
  </si>
  <si>
    <t>Bổ sung</t>
  </si>
  <si>
    <t>Phân bổ tập trung ngân sách</t>
  </si>
  <si>
    <t>Tiểu dự án 1 dự án 3</t>
  </si>
  <si>
    <t>1.1</t>
  </si>
  <si>
    <t>Xã Đăk Rơ Ông</t>
  </si>
  <si>
    <t>1.2</t>
  </si>
  <si>
    <t>1.3</t>
  </si>
  <si>
    <t>Xã Tu Mơ Rông</t>
  </si>
  <si>
    <t>1.4</t>
  </si>
  <si>
    <t>1.5</t>
  </si>
  <si>
    <t>Xã Ngọk Yêu</t>
  </si>
  <si>
    <t>1.6</t>
  </si>
  <si>
    <t>Xã Tê Xăng</t>
  </si>
  <si>
    <t>1.7</t>
  </si>
  <si>
    <t>1.8</t>
  </si>
  <si>
    <t>Xã Đăk Tờ Kan</t>
  </si>
  <si>
    <t>1.9</t>
  </si>
  <si>
    <t>1.10</t>
  </si>
  <si>
    <t>1.11</t>
  </si>
  <si>
    <t>Tiểu dự án 3 dự án 5</t>
  </si>
  <si>
    <t>Phòng Lao động - Thương binh và Xã hội</t>
  </si>
  <si>
    <t>BIỂU SỐ 06</t>
  </si>
  <si>
    <t>BIỂU SỐ 07</t>
  </si>
  <si>
    <t>Phân bổ chi tiết cho các đơn vị thực hiện</t>
  </si>
  <si>
    <t xml:space="preserve">Dự án 3: Phát triển sản xuất nông, lâm nghiệp bền vững, phát huy tiềm năng, thế mạnh của các vùng miền để sản xuất hàng hóa theo chuỗi giá trị </t>
  </si>
  <si>
    <t>Điều chỉnh tên
dự án, địa điểm thực hiện cho phù hợp với Nghị quyết Đại hội Đảng bộ huyện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</si>
</sst>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.##0.00\ _₫_-;\-* #.##0.00\ _₫_-;_-* &quot;-&quot;??\ _₫_-;_-@_-"/>
    <numFmt numFmtId="166" formatCode="_(* #,##0_);_(* \(#,##0\);_(* &quot;-&quot;??_);_(@_)"/>
    <numFmt numFmtId="167" formatCode="_-* #,##0_-;\-* #,##0_-;_-* &quot;-&quot;??_-;_-@_-"/>
    <numFmt numFmtId="168" formatCode="_-[$€-2]* #,##0.00_-;\-[$€-2]* #,##0.00_-;_-[$€-2]* &quot;-&quot;??_-"/>
    <numFmt numFmtId="169" formatCode="_-* #,##0.0_-;\-* #,##0.0_-;_-* &quot;-&quot;??_-;_-@_-"/>
    <numFmt numFmtId="170" formatCode="_-* #,##0.0\ _₫_-;\-* #,##0.0\ _₫_-;_-* &quot;-&quot;?\ _₫_-;_-@_-"/>
  </numFmts>
  <fonts count="44">
    <font>
      <sz val="10"/>
      <color rgb="FF000000"/>
      <name val="Times New Roman"/>
      <charset val="204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00000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1"/>
      <name val="Arial Narrow"/>
      <family val="2"/>
      <charset val="163"/>
    </font>
    <font>
      <b/>
      <sz val="12"/>
      <name val="Times New Roman"/>
      <family val="1"/>
    </font>
    <font>
      <sz val="11"/>
      <name val="Times New Roman"/>
      <family val="1"/>
      <charset val="163"/>
    </font>
    <font>
      <sz val="11"/>
      <color rgb="FFFF0000"/>
      <name val="Arial Narrow"/>
      <family val="2"/>
      <charset val="163"/>
    </font>
    <font>
      <b/>
      <sz val="11"/>
      <name val="Times New Roman"/>
      <family val="1"/>
      <charset val="163"/>
    </font>
    <font>
      <sz val="12"/>
      <name val="Times New Roman"/>
      <family val="1"/>
      <charset val="163"/>
    </font>
    <font>
      <sz val="11"/>
      <name val="Arial Narrow"/>
      <family val="2"/>
      <charset val="163"/>
    </font>
    <font>
      <b/>
      <sz val="11"/>
      <color theme="1"/>
      <name val="Times New Roman"/>
      <family val="1"/>
      <charset val="163"/>
    </font>
    <font>
      <b/>
      <sz val="11"/>
      <color theme="1"/>
      <name val="Arial Narrow"/>
      <family val="2"/>
      <charset val="163"/>
    </font>
    <font>
      <b/>
      <sz val="12"/>
      <name val="Times New Roman"/>
      <family val="1"/>
      <charset val="163"/>
    </font>
    <font>
      <b/>
      <sz val="11"/>
      <color rgb="FFFF0000"/>
      <name val="Arial Narrow"/>
      <family val="2"/>
      <charset val="163"/>
    </font>
    <font>
      <sz val="10"/>
      <name val="Times New Roman"/>
      <family val="1"/>
      <charset val="163"/>
    </font>
    <font>
      <b/>
      <sz val="10"/>
      <color rgb="FF000000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0" fontId="8" fillId="0" borderId="0"/>
    <xf numFmtId="164" fontId="7" fillId="0" borderId="0" applyFont="0" applyFill="0" applyBorder="0" applyAlignment="0" applyProtection="0"/>
    <xf numFmtId="0" fontId="8" fillId="0" borderId="0"/>
    <xf numFmtId="165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164" fontId="18" fillId="0" borderId="0" applyFont="0" applyFill="0" applyBorder="0" applyAlignment="0" applyProtection="0"/>
    <xf numFmtId="0" fontId="10" fillId="0" borderId="0"/>
    <xf numFmtId="0" fontId="18" fillId="0" borderId="0"/>
    <xf numFmtId="43" fontId="23" fillId="0" borderId="0" applyFont="0" applyFill="0" applyBorder="0" applyAlignment="0" applyProtection="0"/>
    <xf numFmtId="0" fontId="29" fillId="0" borderId="0"/>
    <xf numFmtId="0" fontId="1" fillId="0" borderId="0"/>
    <xf numFmtId="0" fontId="43" fillId="0" borderId="0"/>
  </cellStyleXfs>
  <cellXfs count="162">
    <xf numFmtId="0" fontId="0" fillId="0" borderId="0" xfId="0" applyAlignment="1">
      <alignment horizontal="left" vertical="top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6" fillId="0" borderId="0" xfId="3" applyFont="1"/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43" fontId="15" fillId="0" borderId="0" xfId="5" applyFont="1"/>
    <xf numFmtId="0" fontId="11" fillId="0" borderId="0" xfId="8" applyFont="1" applyAlignment="1">
      <alignment horizontal="center" vertical="center"/>
    </xf>
    <xf numFmtId="0" fontId="12" fillId="0" borderId="0" xfId="8" applyFont="1"/>
    <xf numFmtId="0" fontId="10" fillId="0" borderId="0" xfId="8" applyFont="1"/>
    <xf numFmtId="0" fontId="10" fillId="0" borderId="0" xfId="8" applyFont="1" applyAlignment="1">
      <alignment wrapText="1"/>
    </xf>
    <xf numFmtId="0" fontId="16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7" fillId="0" borderId="0" xfId="8" applyFont="1"/>
    <xf numFmtId="0" fontId="17" fillId="0" borderId="0" xfId="8" applyFont="1" applyAlignment="1">
      <alignment wrapText="1"/>
    </xf>
    <xf numFmtId="0" fontId="16" fillId="0" borderId="0" xfId="9" applyFont="1" applyAlignment="1">
      <alignment vertical="center"/>
    </xf>
    <xf numFmtId="0" fontId="14" fillId="0" borderId="0" xfId="9" applyFont="1" applyAlignment="1">
      <alignment vertical="center"/>
    </xf>
    <xf numFmtId="0" fontId="11" fillId="0" borderId="0" xfId="8" applyFont="1" applyAlignment="1">
      <alignment horizontal="center" vertical="center" wrapText="1"/>
    </xf>
    <xf numFmtId="0" fontId="10" fillId="0" borderId="0" xfId="8" applyFont="1" applyAlignment="1">
      <alignment horizontal="center"/>
    </xf>
    <xf numFmtId="0" fontId="22" fillId="0" borderId="0" xfId="8" applyFont="1"/>
    <xf numFmtId="0" fontId="21" fillId="0" borderId="0" xfId="8" applyFont="1" applyAlignment="1">
      <alignment horizontal="center" vertical="center"/>
    </xf>
    <xf numFmtId="0" fontId="4" fillId="0" borderId="0" xfId="9" applyFont="1" applyAlignment="1">
      <alignment vertical="center"/>
    </xf>
    <xf numFmtId="0" fontId="5" fillId="0" borderId="0" xfId="9" applyFont="1" applyAlignment="1">
      <alignment vertical="center"/>
    </xf>
    <xf numFmtId="0" fontId="25" fillId="0" borderId="2" xfId="9" applyFont="1" applyBorder="1" applyAlignment="1">
      <alignment horizontal="center" vertical="center" wrapText="1"/>
    </xf>
    <xf numFmtId="0" fontId="26" fillId="0" borderId="0" xfId="8" applyFont="1" applyAlignment="1">
      <alignment horizontal="center" vertical="center"/>
    </xf>
    <xf numFmtId="167" fontId="25" fillId="0" borderId="2" xfId="9" applyNumberFormat="1" applyFont="1" applyBorder="1" applyAlignment="1">
      <alignment horizontal="center" vertical="center" wrapText="1"/>
    </xf>
    <xf numFmtId="167" fontId="25" fillId="0" borderId="2" xfId="15" applyNumberFormat="1" applyFont="1" applyBorder="1" applyAlignment="1">
      <alignment horizontal="center" vertical="center" wrapText="1"/>
    </xf>
    <xf numFmtId="0" fontId="19" fillId="0" borderId="2" xfId="8" quotePrefix="1" applyFont="1" applyBorder="1" applyAlignment="1">
      <alignment horizontal="center" vertical="center"/>
    </xf>
    <xf numFmtId="0" fontId="19" fillId="0" borderId="2" xfId="8" applyFont="1" applyBorder="1" applyAlignment="1">
      <alignment vertical="center" wrapText="1"/>
    </xf>
    <xf numFmtId="0" fontId="19" fillId="0" borderId="2" xfId="8" applyFont="1" applyBorder="1" applyAlignment="1">
      <alignment horizontal="center" vertical="center" wrapText="1"/>
    </xf>
    <xf numFmtId="167" fontId="19" fillId="0" borderId="2" xfId="15" applyNumberFormat="1" applyFont="1" applyBorder="1" applyAlignment="1">
      <alignment horizontal="center" vertical="center" wrapText="1"/>
    </xf>
    <xf numFmtId="0" fontId="19" fillId="0" borderId="0" xfId="8" applyFont="1"/>
    <xf numFmtId="0" fontId="19" fillId="0" borderId="2" xfId="8" applyFont="1" applyBorder="1"/>
    <xf numFmtId="167" fontId="19" fillId="0" borderId="2" xfId="8" applyNumberFormat="1" applyFont="1" applyBorder="1" applyAlignment="1">
      <alignment horizontal="center" vertical="center" wrapText="1"/>
    </xf>
    <xf numFmtId="0" fontId="27" fillId="0" borderId="2" xfId="10" applyFont="1" applyBorder="1" applyAlignment="1">
      <alignment vertical="center" wrapText="1"/>
    </xf>
    <xf numFmtId="0" fontId="27" fillId="0" borderId="2" xfId="10" applyFont="1" applyBorder="1" applyAlignment="1">
      <alignment horizontal="center" vertical="center" wrapText="1"/>
    </xf>
    <xf numFmtId="0" fontId="27" fillId="0" borderId="2" xfId="8" applyFont="1" applyBorder="1" applyAlignment="1">
      <alignment horizontal="center" vertical="center" wrapText="1"/>
    </xf>
    <xf numFmtId="0" fontId="4" fillId="0" borderId="1" xfId="3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 wrapText="1"/>
    </xf>
    <xf numFmtId="0" fontId="27" fillId="0" borderId="0" xfId="3" applyFont="1"/>
    <xf numFmtId="3" fontId="25" fillId="0" borderId="2" xfId="3" applyNumberFormat="1" applyFont="1" applyBorder="1" applyAlignment="1">
      <alignment horizontal="right" vertical="center" wrapText="1"/>
    </xf>
    <xf numFmtId="0" fontId="27" fillId="0" borderId="2" xfId="3" applyFont="1" applyBorder="1" applyAlignment="1">
      <alignment horizontal="center" vertical="center" wrapText="1"/>
    </xf>
    <xf numFmtId="0" fontId="27" fillId="0" borderId="2" xfId="3" applyFont="1" applyBorder="1" applyAlignment="1">
      <alignment horizontal="left" vertical="center" wrapText="1"/>
    </xf>
    <xf numFmtId="3" fontId="27" fillId="0" borderId="2" xfId="3" applyNumberFormat="1" applyFont="1" applyBorder="1" applyAlignment="1">
      <alignment horizontal="right" vertical="center" wrapText="1"/>
    </xf>
    <xf numFmtId="3" fontId="27" fillId="0" borderId="2" xfId="3" applyNumberFormat="1" applyFont="1" applyBorder="1" applyAlignment="1">
      <alignment horizontal="center" vertical="center" wrapText="1"/>
    </xf>
    <xf numFmtId="0" fontId="27" fillId="0" borderId="2" xfId="3" applyFont="1" applyBorder="1"/>
    <xf numFmtId="0" fontId="27" fillId="0" borderId="2" xfId="3" quotePrefix="1" applyFont="1" applyBorder="1"/>
    <xf numFmtId="0" fontId="27" fillId="0" borderId="2" xfId="3" applyFont="1" applyBorder="1" applyAlignment="1">
      <alignment horizontal="center" vertical="center"/>
    </xf>
    <xf numFmtId="0" fontId="27" fillId="0" borderId="2" xfId="3" applyFont="1" applyBorder="1" applyAlignment="1">
      <alignment wrapText="1"/>
    </xf>
    <xf numFmtId="0" fontId="27" fillId="0" borderId="0" xfId="3" applyFont="1" applyAlignment="1">
      <alignment horizontal="center" vertical="center"/>
    </xf>
    <xf numFmtId="0" fontId="27" fillId="0" borderId="2" xfId="8" quotePrefix="1" applyFont="1" applyBorder="1" applyAlignment="1">
      <alignment horizontal="center" vertical="center"/>
    </xf>
    <xf numFmtId="0" fontId="27" fillId="0" borderId="2" xfId="8" applyFont="1" applyBorder="1" applyAlignment="1">
      <alignment vertical="center" wrapText="1"/>
    </xf>
    <xf numFmtId="0" fontId="27" fillId="0" borderId="2" xfId="8" applyFont="1" applyBorder="1" applyAlignment="1">
      <alignment horizontal="center" vertical="center"/>
    </xf>
    <xf numFmtId="0" fontId="27" fillId="0" borderId="2" xfId="8" applyFont="1" applyBorder="1" applyAlignment="1">
      <alignment vertical="center"/>
    </xf>
    <xf numFmtId="167" fontId="27" fillId="0" borderId="2" xfId="15" applyNumberFormat="1" applyFont="1" applyBorder="1" applyAlignment="1">
      <alignment vertical="center"/>
    </xf>
    <xf numFmtId="0" fontId="25" fillId="0" borderId="2" xfId="8" applyFont="1" applyBorder="1" applyAlignment="1">
      <alignment vertical="center"/>
    </xf>
    <xf numFmtId="0" fontId="25" fillId="2" borderId="3" xfId="8" applyFont="1" applyFill="1" applyBorder="1" applyAlignment="1">
      <alignment horizontal="center" vertical="center" wrapText="1"/>
    </xf>
    <xf numFmtId="0" fontId="25" fillId="2" borderId="3" xfId="8" applyFont="1" applyFill="1" applyBorder="1" applyAlignment="1">
      <alignment vertical="center"/>
    </xf>
    <xf numFmtId="0" fontId="19" fillId="0" borderId="0" xfId="8" applyFont="1" applyAlignment="1">
      <alignment horizontal="center" vertical="center"/>
    </xf>
    <xf numFmtId="0" fontId="25" fillId="3" borderId="4" xfId="14" applyFont="1" applyFill="1" applyBorder="1" applyAlignment="1">
      <alignment horizontal="center" vertical="center" wrapText="1"/>
    </xf>
    <xf numFmtId="0" fontId="25" fillId="3" borderId="4" xfId="14" applyFont="1" applyFill="1" applyBorder="1" applyAlignment="1">
      <alignment vertical="center"/>
    </xf>
    <xf numFmtId="0" fontId="27" fillId="0" borderId="0" xfId="8" applyFont="1" applyAlignment="1">
      <alignment horizontal="center" vertical="center"/>
    </xf>
    <xf numFmtId="0" fontId="19" fillId="0" borderId="5" xfId="8" quotePrefix="1" applyFont="1" applyBorder="1" applyAlignment="1">
      <alignment horizontal="center" vertical="center"/>
    </xf>
    <xf numFmtId="0" fontId="19" fillId="0" borderId="5" xfId="8" applyFont="1" applyBorder="1" applyAlignment="1">
      <alignment vertical="center" wrapText="1"/>
    </xf>
    <xf numFmtId="0" fontId="19" fillId="0" borderId="5" xfId="8" applyFont="1" applyBorder="1" applyAlignment="1">
      <alignment horizontal="center" vertical="center" wrapText="1"/>
    </xf>
    <xf numFmtId="0" fontId="28" fillId="0" borderId="0" xfId="8" applyFont="1"/>
    <xf numFmtId="0" fontId="28" fillId="0" borderId="0" xfId="8" applyFont="1" applyAlignment="1">
      <alignment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0" fillId="0" borderId="0" xfId="8" applyFont="1" applyAlignment="1">
      <alignment horizontal="center" vertical="center"/>
    </xf>
    <xf numFmtId="0" fontId="31" fillId="4" borderId="2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vertical="center" wrapText="1"/>
    </xf>
    <xf numFmtId="166" fontId="31" fillId="4" borderId="2" xfId="0" applyNumberFormat="1" applyFont="1" applyFill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/>
    </xf>
    <xf numFmtId="1" fontId="4" fillId="4" borderId="2" xfId="16" applyNumberFormat="1" applyFont="1" applyFill="1" applyBorder="1" applyAlignment="1">
      <alignment horizontal="left" vertical="center" wrapText="1"/>
    </xf>
    <xf numFmtId="166" fontId="4" fillId="4" borderId="2" xfId="2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8" fontId="4" fillId="4" borderId="2" xfId="0" applyNumberFormat="1" applyFont="1" applyFill="1" applyBorder="1" applyAlignment="1">
      <alignment horizontal="left" vertical="center" wrapText="1"/>
    </xf>
    <xf numFmtId="3" fontId="4" fillId="4" borderId="2" xfId="16" applyNumberFormat="1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167" fontId="4" fillId="4" borderId="2" xfId="15" applyNumberFormat="1" applyFont="1" applyFill="1" applyBorder="1" applyAlignment="1">
      <alignment horizontal="center" vertical="center" wrapText="1"/>
    </xf>
    <xf numFmtId="1" fontId="4" fillId="4" borderId="2" xfId="16" applyNumberFormat="1" applyFont="1" applyFill="1" applyBorder="1" applyAlignment="1">
      <alignment vertical="center" wrapText="1"/>
    </xf>
    <xf numFmtId="0" fontId="20" fillId="0" borderId="2" xfId="0" applyFont="1" applyBorder="1"/>
    <xf numFmtId="166" fontId="4" fillId="0" borderId="2" xfId="2" applyNumberFormat="1" applyFont="1" applyFill="1" applyBorder="1" applyAlignment="1">
      <alignment horizontal="right" vertical="center" wrapText="1"/>
    </xf>
    <xf numFmtId="0" fontId="4" fillId="0" borderId="2" xfId="8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25" fillId="0" borderId="8" xfId="9" applyFont="1" applyBorder="1" applyAlignment="1">
      <alignment horizontal="center" vertical="center" wrapText="1"/>
    </xf>
    <xf numFmtId="0" fontId="25" fillId="0" borderId="2" xfId="10" applyFont="1" applyBorder="1" applyAlignment="1">
      <alignment horizontal="center" vertical="center" wrapText="1"/>
    </xf>
    <xf numFmtId="0" fontId="25" fillId="0" borderId="2" xfId="10" applyFont="1" applyBorder="1" applyAlignment="1">
      <alignment vertical="center" wrapText="1"/>
    </xf>
    <xf numFmtId="167" fontId="25" fillId="0" borderId="2" xfId="10" applyNumberFormat="1" applyFont="1" applyBorder="1" applyAlignment="1">
      <alignment vertical="center" wrapText="1"/>
    </xf>
    <xf numFmtId="0" fontId="32" fillId="0" borderId="2" xfId="10" quotePrefix="1" applyFont="1" applyBorder="1" applyAlignment="1">
      <alignment horizontal="center" vertical="center" wrapText="1"/>
    </xf>
    <xf numFmtId="0" fontId="32" fillId="0" borderId="2" xfId="10" applyFont="1" applyBorder="1" applyAlignment="1">
      <alignment vertical="center" wrapText="1"/>
    </xf>
    <xf numFmtId="167" fontId="4" fillId="4" borderId="2" xfId="15" applyNumberFormat="1" applyFont="1" applyFill="1" applyBorder="1" applyAlignment="1">
      <alignment horizontal="right" vertical="center" wrapText="1"/>
    </xf>
    <xf numFmtId="0" fontId="33" fillId="0" borderId="0" xfId="8" applyFont="1" applyAlignment="1">
      <alignment horizontal="center" vertical="center"/>
    </xf>
    <xf numFmtId="0" fontId="27" fillId="0" borderId="2" xfId="10" quotePrefix="1" applyFont="1" applyBorder="1" applyAlignment="1">
      <alignment horizontal="center" vertical="center" wrapText="1"/>
    </xf>
    <xf numFmtId="0" fontId="4" fillId="4" borderId="2" xfId="0" quotePrefix="1" applyFont="1" applyFill="1" applyBorder="1" applyAlignment="1">
      <alignment vertical="center" wrapText="1"/>
    </xf>
    <xf numFmtId="0" fontId="4" fillId="4" borderId="2" xfId="17" applyFont="1" applyFill="1" applyBorder="1" applyAlignment="1">
      <alignment horizontal="center" vertical="center" wrapText="1"/>
    </xf>
    <xf numFmtId="167" fontId="27" fillId="0" borderId="2" xfId="8" applyNumberFormat="1" applyFont="1" applyBorder="1" applyAlignment="1">
      <alignment horizontal="center" vertical="center"/>
    </xf>
    <xf numFmtId="0" fontId="34" fillId="0" borderId="2" xfId="1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167" fontId="34" fillId="0" borderId="2" xfId="10" applyNumberFormat="1" applyFont="1" applyBorder="1" applyAlignment="1">
      <alignment vertical="center" wrapText="1"/>
    </xf>
    <xf numFmtId="0" fontId="34" fillId="0" borderId="2" xfId="10" applyFont="1" applyBorder="1" applyAlignment="1">
      <alignment vertical="center" wrapText="1"/>
    </xf>
    <xf numFmtId="167" fontId="27" fillId="0" borderId="2" xfId="10" applyNumberFormat="1" applyFont="1" applyBorder="1" applyAlignment="1">
      <alignment vertical="center" wrapText="1"/>
    </xf>
    <xf numFmtId="0" fontId="36" fillId="0" borderId="0" xfId="8" applyFont="1" applyAlignment="1">
      <alignment horizontal="center" vertical="center"/>
    </xf>
    <xf numFmtId="167" fontId="25" fillId="0" borderId="2" xfId="15" applyNumberFormat="1" applyFont="1" applyFill="1" applyBorder="1" applyAlignment="1">
      <alignment vertical="center" wrapText="1"/>
    </xf>
    <xf numFmtId="167" fontId="36" fillId="0" borderId="0" xfId="8" applyNumberFormat="1" applyFont="1" applyAlignment="1">
      <alignment horizontal="center" vertical="center"/>
    </xf>
    <xf numFmtId="0" fontId="37" fillId="0" borderId="2" xfId="8" quotePrefix="1" applyFont="1" applyBorder="1" applyAlignment="1">
      <alignment horizontal="center" vertical="center"/>
    </xf>
    <xf numFmtId="0" fontId="37" fillId="0" borderId="2" xfId="8" applyFont="1" applyBorder="1" applyAlignment="1">
      <alignment horizontal="center" vertical="center" wrapText="1"/>
    </xf>
    <xf numFmtId="0" fontId="37" fillId="0" borderId="0" xfId="8" applyFont="1"/>
    <xf numFmtId="0" fontId="38" fillId="0" borderId="0" xfId="8" applyFont="1"/>
    <xf numFmtId="0" fontId="37" fillId="0" borderId="2" xfId="8" applyFont="1" applyBorder="1" applyAlignment="1">
      <alignment vertical="center" wrapText="1"/>
    </xf>
    <xf numFmtId="167" fontId="37" fillId="0" borderId="2" xfId="15" applyNumberFormat="1" applyFont="1" applyBorder="1" applyAlignment="1">
      <alignment horizontal="center" vertical="center" wrapText="1"/>
    </xf>
    <xf numFmtId="0" fontId="37" fillId="0" borderId="2" xfId="8" applyFont="1" applyBorder="1"/>
    <xf numFmtId="167" fontId="37" fillId="0" borderId="2" xfId="8" applyNumberFormat="1" applyFont="1" applyBorder="1" applyAlignment="1">
      <alignment horizontal="center" vertical="center" wrapText="1"/>
    </xf>
    <xf numFmtId="167" fontId="32" fillId="0" borderId="2" xfId="10" applyNumberFormat="1" applyFont="1" applyBorder="1" applyAlignment="1">
      <alignment vertical="center" wrapText="1"/>
    </xf>
    <xf numFmtId="0" fontId="39" fillId="0" borderId="2" xfId="0" applyFont="1" applyBorder="1" applyAlignment="1">
      <alignment horizontal="center" vertical="center" wrapText="1"/>
    </xf>
    <xf numFmtId="0" fontId="40" fillId="0" borderId="0" xfId="8" applyFont="1" applyAlignment="1">
      <alignment horizontal="center" vertical="center"/>
    </xf>
    <xf numFmtId="0" fontId="25" fillId="0" borderId="9" xfId="9" applyFont="1" applyBorder="1" applyAlignment="1">
      <alignment vertical="center" wrapText="1"/>
    </xf>
    <xf numFmtId="0" fontId="41" fillId="0" borderId="0" xfId="0" applyFont="1" applyAlignment="1">
      <alignment horizontal="left" vertical="top"/>
    </xf>
    <xf numFmtId="0" fontId="42" fillId="0" borderId="2" xfId="0" applyFont="1" applyBorder="1" applyAlignment="1">
      <alignment horizontal="center" vertical="top"/>
    </xf>
    <xf numFmtId="0" fontId="42" fillId="0" borderId="2" xfId="0" applyFont="1" applyBorder="1" applyAlignment="1">
      <alignment horizontal="left" vertical="top"/>
    </xf>
    <xf numFmtId="169" fontId="42" fillId="0" borderId="2" xfId="15" applyNumberFormat="1" applyFont="1" applyBorder="1" applyAlignment="1">
      <alignment horizontal="left" vertical="top"/>
    </xf>
    <xf numFmtId="170" fontId="42" fillId="0" borderId="2" xfId="0" applyNumberFormat="1" applyFont="1" applyBorder="1" applyAlignment="1">
      <alignment horizontal="left" vertical="top"/>
    </xf>
    <xf numFmtId="0" fontId="42" fillId="0" borderId="0" xfId="0" applyFont="1" applyAlignment="1">
      <alignment horizontal="left" vertical="top"/>
    </xf>
    <xf numFmtId="169" fontId="25" fillId="0" borderId="2" xfId="15" applyNumberFormat="1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 vertical="top"/>
    </xf>
    <xf numFmtId="0" fontId="15" fillId="0" borderId="2" xfId="18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167" fontId="42" fillId="0" borderId="2" xfId="15" applyNumberFormat="1" applyFont="1" applyBorder="1" applyAlignment="1">
      <alignment horizontal="left" vertical="top"/>
    </xf>
    <xf numFmtId="167" fontId="42" fillId="0" borderId="2" xfId="0" applyNumberFormat="1" applyFont="1" applyBorder="1" applyAlignment="1">
      <alignment horizontal="left" vertical="top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/>
    </xf>
    <xf numFmtId="167" fontId="0" fillId="0" borderId="2" xfId="15" applyNumberFormat="1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5" fillId="0" borderId="6" xfId="3" applyFont="1" applyBorder="1" applyAlignment="1">
      <alignment horizontal="center" vertical="center" wrapText="1"/>
    </xf>
    <xf numFmtId="0" fontId="25" fillId="0" borderId="7" xfId="3" applyFont="1" applyBorder="1" applyAlignment="1">
      <alignment horizontal="center" vertical="center" wrapText="1"/>
    </xf>
    <xf numFmtId="0" fontId="25" fillId="0" borderId="2" xfId="3" applyFont="1" applyBorder="1" applyAlignment="1">
      <alignment horizontal="center" vertical="center" wrapText="1"/>
    </xf>
    <xf numFmtId="0" fontId="27" fillId="0" borderId="2" xfId="8" applyFont="1" applyBorder="1" applyAlignment="1">
      <alignment horizontal="center" vertical="center" wrapText="1"/>
    </xf>
    <xf numFmtId="0" fontId="5" fillId="0" borderId="0" xfId="9" applyFont="1" applyAlignment="1">
      <alignment horizontal="center" vertical="center"/>
    </xf>
    <xf numFmtId="0" fontId="14" fillId="0" borderId="0" xfId="9" applyFont="1" applyAlignment="1">
      <alignment horizontal="center" vertical="center"/>
    </xf>
    <xf numFmtId="0" fontId="14" fillId="0" borderId="0" xfId="9" applyFont="1" applyAlignment="1">
      <alignment horizontal="center" vertical="center" wrapText="1"/>
    </xf>
    <xf numFmtId="0" fontId="25" fillId="0" borderId="2" xfId="9" applyFont="1" applyBorder="1" applyAlignment="1">
      <alignment horizontal="center" vertical="center" wrapText="1"/>
    </xf>
    <xf numFmtId="0" fontId="25" fillId="0" borderId="8" xfId="9" applyFont="1" applyBorder="1" applyAlignment="1">
      <alignment horizontal="center" vertical="center" wrapText="1"/>
    </xf>
    <xf numFmtId="0" fontId="25" fillId="0" borderId="9" xfId="9" applyFont="1" applyBorder="1" applyAlignment="1">
      <alignment horizontal="center" vertical="center" wrapText="1"/>
    </xf>
    <xf numFmtId="0" fontId="5" fillId="0" borderId="0" xfId="9" applyFont="1" applyAlignment="1">
      <alignment horizontal="center" vertical="center" wrapText="1"/>
    </xf>
    <xf numFmtId="0" fontId="13" fillId="0" borderId="0" xfId="9" applyFont="1" applyAlignment="1">
      <alignment horizontal="center" vertical="center"/>
    </xf>
    <xf numFmtId="0" fontId="25" fillId="0" borderId="8" xfId="3" applyFont="1" applyBorder="1" applyAlignment="1">
      <alignment horizontal="center" vertical="center" wrapText="1"/>
    </xf>
    <xf numFmtId="0" fontId="25" fillId="0" borderId="9" xfId="3" applyFont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19" fillId="0" borderId="2" xfId="8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9">
    <cellStyle name="Comma" xfId="15" builtinId="3"/>
    <cellStyle name="Comma 10 10" xfId="2" xr:uid="{00000000-0005-0000-0000-000000000000}"/>
    <cellStyle name="Comma 17 2" xfId="4" xr:uid="{00000000-0005-0000-0000-000001000000}"/>
    <cellStyle name="Comma 2" xfId="5" xr:uid="{00000000-0005-0000-0000-000002000000}"/>
    <cellStyle name="Comma 3" xfId="12" xr:uid="{00000000-0005-0000-0000-000003000000}"/>
    <cellStyle name="Normal" xfId="0" builtinId="0"/>
    <cellStyle name="Normal 10 2 3" xfId="17" xr:uid="{DFA46432-C57C-4507-A057-83B97707CFBE}"/>
    <cellStyle name="Normal 2" xfId="3" xr:uid="{00000000-0005-0000-0000-000005000000}"/>
    <cellStyle name="Normal 2 2" xfId="9" xr:uid="{00000000-0005-0000-0000-000006000000}"/>
    <cellStyle name="Normal 3" xfId="6" xr:uid="{00000000-0005-0000-0000-000007000000}"/>
    <cellStyle name="Normal 3 2" xfId="8" xr:uid="{00000000-0005-0000-0000-000008000000}"/>
    <cellStyle name="Normal 4" xfId="11" xr:uid="{00000000-0005-0000-0000-000009000000}"/>
    <cellStyle name="Normal 4 18" xfId="18" xr:uid="{06745013-32B6-439C-A98D-B35CA1D55514}"/>
    <cellStyle name="Normal 5" xfId="13" xr:uid="{00000000-0005-0000-0000-00000A000000}"/>
    <cellStyle name="Normal 69" xfId="1" xr:uid="{00000000-0005-0000-0000-00000B000000}"/>
    <cellStyle name="Normal 69 2" xfId="7" xr:uid="{00000000-0005-0000-0000-00000C000000}"/>
    <cellStyle name="Normal 69 2 2" xfId="10" xr:uid="{00000000-0005-0000-0000-00000D000000}"/>
    <cellStyle name="Normal 70" xfId="14" xr:uid="{00000000-0005-0000-0000-00000E000000}"/>
    <cellStyle name="Normal_Bieu mau (CV )" xfId="16" xr:uid="{61937500-C06A-4288-995F-4AA0FCE666E6}"/>
  </cellStyles>
  <dxfs count="0"/>
  <tableStyles count="0" defaultTableStyle="TableStyleMedium9" defaultPivotStyle="PivotStyleLight16"/>
  <colors>
    <mruColors>
      <color rgb="FFFEF4EC"/>
      <color rgb="FFD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갑지"/>
      <sheetName val="6823_PS_17002"/>
      <sheetName val="PU_ITALY_2"/>
      <sheetName val="XD4Poppy"/>
      <sheetName val="V-M(Bdinh)"/>
      <sheetName val="PT ksat"/>
      <sheetName val="LUONG KS"/>
      <sheetName val="May"/>
      <sheetName val="heso"/>
      <sheetName val="Chi tiết Goc -AB"/>
      <sheetName val="SILICATE"/>
      <sheetName val="cot_xa"/>
      <sheetName val="MTO REV.2(ARMOR)"/>
      <sheetName val="Sheet3"/>
      <sheetName val="??-BLDG"/>
      <sheetName val="NhanCong"/>
      <sheetName val="Ts"/>
      <sheetName val="A1.8 NhIII (1050k)"/>
      <sheetName val="Nhan cong nhom I"/>
      <sheetName val="Luong TT05"/>
      <sheetName val="10_VC đ. ngắn"/>
      <sheetName val="6823_PS_17003"/>
      <sheetName val="PU_ITALY_3"/>
      <sheetName val="he_so"/>
      <sheetName val="Du_Toan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Chi_tiết_Goc_-AB"/>
      <sheetName val="Gioi_thieu"/>
      <sheetName val="MTO_REV_2(ARMOR)"/>
      <sheetName val="PTDG"/>
      <sheetName val="THDT"/>
      <sheetName val="VAT LIEU"/>
      <sheetName val="DTCT"/>
      <sheetName val="ranh hong"/>
      <sheetName val="TT35"/>
      <sheetName val="DATA"/>
      <sheetName val="luong"/>
      <sheetName val="gVL"/>
      <sheetName val="Sheet1"/>
      <sheetName val="ND"/>
      <sheetName val="Equipment"/>
      <sheetName val="DT_THAU"/>
      <sheetName val="DGVL"/>
      <sheetName val="__-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  <sheetName val="T_x0003_"/>
      <sheetName val="BU13-_x0003_"/>
      <sheetName val="0_x0000_Ԁ_x0000_가"/>
      <sheetName val="JanÐ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/>
      <sheetData sheetId="830"/>
      <sheetData sheetId="831"/>
      <sheetData sheetId="832"/>
      <sheetData sheetId="833"/>
      <sheetData sheetId="834"/>
      <sheetData sheetId="835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/>
      <sheetData sheetId="843"/>
      <sheetData sheetId="844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 refreshError="1"/>
      <sheetData sheetId="956" refreshError="1"/>
      <sheetData sheetId="957" refreshError="1"/>
      <sheetData sheetId="958" refreshError="1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 refreshError="1"/>
      <sheetData sheetId="1251" refreshError="1"/>
      <sheetData sheetId="1252" refreshError="1"/>
      <sheetData sheetId="1253" refreshError="1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 refreshError="1"/>
      <sheetData sheetId="1265" refreshError="1"/>
      <sheetData sheetId="1266" refreshError="1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 refreshError="1"/>
      <sheetData sheetId="1288" refreshError="1"/>
      <sheetData sheetId="1289" refreshError="1"/>
      <sheetData sheetId="1290" refreshError="1"/>
      <sheetData sheetId="1291"/>
      <sheetData sheetId="1292"/>
      <sheetData sheetId="1293" refreshError="1"/>
      <sheetData sheetId="1294" refreshError="1"/>
      <sheetData sheetId="1295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 refreshError="1"/>
      <sheetData sheetId="1330" refreshError="1"/>
      <sheetData sheetId="1331" refreshError="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/>
      <sheetData sheetId="1368"/>
      <sheetData sheetId="1369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/>
      <sheetData sheetId="1522" refreshError="1"/>
      <sheetData sheetId="1523" refreshError="1"/>
      <sheetData sheetId="15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22">
          <cell r="I122">
            <v>6.7156099999999999</v>
          </cell>
        </row>
      </sheetData>
      <sheetData sheetId="52">
        <row r="29">
          <cell r="K29">
            <v>49327</v>
          </cell>
        </row>
      </sheetData>
      <sheetData sheetId="53"/>
      <sheetData sheetId="54"/>
      <sheetData sheetId="55"/>
      <sheetData sheetId="56"/>
      <sheetData sheetId="57">
        <row r="123">
          <cell r="F123">
            <v>4.5632445555441416E-2</v>
          </cell>
        </row>
      </sheetData>
      <sheetData sheetId="58">
        <row r="99">
          <cell r="BP99">
            <v>6.7156099999999999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  <sheetName val="BETON"/>
      <sheetName val="24-ACMV"/>
      <sheetName val="May"/>
      <sheetName val="VL"/>
      <sheetName val="dnc4"/>
      <sheetName val="갑지"/>
      <sheetName val="Adix A"/>
      <sheetName val="침하계"/>
      <sheetName val="dg67-1"/>
      <sheetName val="DM 6061"/>
      <sheetName val="Gia"/>
      <sheetName val="dm366"/>
      <sheetName val="DG thep ma kem"/>
      <sheetName val="Don_gia"/>
      <sheetName val="DON_GIA_TRAM_(3)"/>
      <sheetName val="7606_DZ"/>
      <sheetName val="TONG_HOP_VL-NC_TT"/>
      <sheetName val="CHITIET_VL-NC-TT_-1p"/>
      <sheetName val="KPVC-BD_"/>
      <sheetName val="CTG"/>
      <sheetName val="Du_lieu"/>
      <sheetName val="project management"/>
      <sheetName val="DG7606DZ"/>
      <sheetName val="실행철강하도"/>
      <sheetName val="집계표"/>
      <sheetName val="Ng.hàng xà+bulong"/>
      <sheetName val="TBA"/>
      <sheetName val="TH_CNO"/>
      <sheetName val="NK_CHUNG"/>
      <sheetName val="CBKC-110"/>
      <sheetName val="DM1776"/>
      <sheetName val="DM228"/>
      <sheetName val="DM4970"/>
      <sheetName val="Camay_DP"/>
      <sheetName val="So doi chieu LC"/>
      <sheetName val="chiet tinh"/>
      <sheetName val="phuluc1"/>
      <sheetName val="KPTH-T12"/>
      <sheetName val="Thamgia-T10"/>
      <sheetName val="Đầu vào"/>
      <sheetName val="Ts"/>
      <sheetName val="PTDG"/>
      <sheetName val="K95"/>
      <sheetName val="K98"/>
      <sheetName val="A1.CN"/>
      <sheetName val="chitimc"/>
      <sheetName val="giathanh1"/>
      <sheetName val="THVT"/>
      <sheetName val="O20"/>
      <sheetName val="CAT_5"/>
      <sheetName val="BQMP"/>
      <sheetName val="산근"/>
      <sheetName val="inter"/>
      <sheetName val="대비"/>
      <sheetName val="REINF."/>
      <sheetName val="SKETCH"/>
      <sheetName val="LOADS"/>
      <sheetName val="Titles"/>
      <sheetName val="Rates 2009"/>
      <sheetName val="P"/>
      <sheetName val="MAIN GATE HOUSE"/>
      <sheetName val="SL"/>
      <sheetName val="CT-35"/>
      <sheetName val="CT-0.4KV"/>
      <sheetName val="Data Input"/>
      <sheetName val="damgiua"/>
      <sheetName val="dgct"/>
      <sheetName val="4.PTDG"/>
      <sheetName val="366"/>
      <sheetName val="DG-VL"/>
      <sheetName val="PTDGCT"/>
      <sheetName val="bt19"/>
      <sheetName val="Btr25"/>
      <sheetName val="Keothep"/>
      <sheetName val="Re-bar"/>
      <sheetName val="DLDTLN"/>
      <sheetName val="Dulieu"/>
      <sheetName val="6787CWFASE2CASE2_00.xls"/>
      <sheetName val="T&amp;D"/>
      <sheetName val="list"/>
      <sheetName val="XD"/>
      <sheetName val="Cuongricc"/>
      <sheetName val="CT vat lieu"/>
      <sheetName val="vcdngan"/>
      <sheetName val="DG DZ"/>
      <sheetName val="DG TBA"/>
      <sheetName val="DGXD"/>
      <sheetName val="????"/>
      <sheetName val="TONG HOP T5 1998"/>
      <sheetName val="A1, May"/>
      <sheetName val="Máy"/>
      <sheetName val="Vat lieu"/>
      <sheetName val="DTXL"/>
      <sheetName val="EIRR&gt;1&lt;1"/>
      <sheetName val="EIRR&gt; 2"/>
      <sheetName val="EIRR&lt;2"/>
      <sheetName val="Cp&gt;10-Ln&lt;10"/>
      <sheetName val="Ln&lt;20"/>
      <sheetName val="차액보증"/>
      <sheetName val="SITE-E"/>
      <sheetName val="Bang KL"/>
      <sheetName val="Config"/>
      <sheetName val="DMCP"/>
      <sheetName val="HS_TDT"/>
      <sheetName val="ALLOWANCE"/>
      <sheetName val="MH RATE"/>
      <sheetName val="Sheet3"/>
      <sheetName val="금융비용"/>
      <sheetName val="입찰안"/>
      <sheetName val="RAB_AR&amp;STR1"/>
      <sheetName val="chi_tiet_TBA1"/>
      <sheetName val="chi_tiet_C1"/>
      <sheetName val="Customize_Your_Purchase_Order1"/>
      <sheetName val="CHITIET_VL-NC-TT-3p"/>
      <sheetName val="S-curve_"/>
      <sheetName val="So_doi_chieu_LC"/>
      <sheetName val="Adix_A"/>
      <sheetName val="HĐ_ngoài"/>
      <sheetName val="XT_Buoc_3"/>
      <sheetName val="dongia_(2)"/>
      <sheetName val="BGD"/>
      <sheetName val="KCS"/>
      <sheetName val="KD"/>
      <sheetName val="KT"/>
      <sheetName val="KTNL"/>
      <sheetName val="KH"/>
      <sheetName val="PX-SX"/>
      <sheetName val="TC"/>
      <sheetName val="Lcau - Lxuc"/>
      <sheetName val="LaborPY"/>
      <sheetName val="LaborKH"/>
      <sheetName val="Equip "/>
      <sheetName val="Material"/>
      <sheetName val="WT-LIST"/>
      <sheetName val="EXTERNAL"/>
      <sheetName val="Trạm biến áp"/>
      <sheetName val="Đơn Giá "/>
      <sheetName val="Chi tiet XD TBA"/>
      <sheetName val="Giá"/>
      <sheetName val="DM6061"/>
      <sheetName val="Luong2"/>
      <sheetName val="Chenh lech vat tu"/>
      <sheetName val="Diện tích"/>
      <sheetName val="1_Khái toán"/>
      <sheetName val="ironmongery"/>
      <sheetName val="DTOAN"/>
      <sheetName val="Equipment"/>
      <sheetName val="DT_THAU"/>
      <sheetName val="말뚝지지력산정"/>
      <sheetName val="rate material"/>
      <sheetName val="04 - XUONG DET B"/>
      <sheetName val="CTGX"/>
      <sheetName val="CTG-1"/>
      <sheetName val="DM"/>
      <sheetName val="KL Chi tiết Xây tô"/>
      <sheetName val="Sheet2"/>
      <sheetName val="Chi tiet"/>
      <sheetName val="07Base Cost"/>
      <sheetName val="DonGiaLD"/>
      <sheetName val="7606-TBA"/>
      <sheetName val="7606-ĐZ"/>
      <sheetName val="DM 67"/>
      <sheetName val="負荷集計（断熱不燃）"/>
      <sheetName val="Duc_bk"/>
      <sheetName val="CE(E)"/>
      <sheetName val="CE(M)"/>
      <sheetName val="Project Data"/>
      <sheetName val="Phan khai KLuong"/>
      <sheetName val="Duphong"/>
      <sheetName val="Bill 1_Quy dinh chung"/>
      <sheetName val="1.R18 BF"/>
      <sheetName val="A"/>
      <sheetName val="G"/>
      <sheetName val="F-B"/>
      <sheetName val="H-J"/>
      <sheetName val="6.External works-R18"/>
      <sheetName val="chiettinh"/>
      <sheetName val="INFO"/>
      <sheetName val="Summary"/>
      <sheetName val="Chi tiet KL"/>
      <sheetName val="Tổng hợp KL"/>
      <sheetName val="갑지1"/>
      <sheetName val="BM"/>
      <sheetName val="01"/>
      <sheetName val="02"/>
      <sheetName val=" 03"/>
      <sheetName val="04"/>
      <sheetName val="05"/>
      <sheetName val="06"/>
      <sheetName val="07"/>
      <sheetName val="08"/>
      <sheetName val="09"/>
      <sheetName val="chieu day san"/>
      <sheetName val="Podium Concrete Works"/>
      <sheetName val="KLCT- TOWER"/>
      <sheetName val="KLCT- PODIUM"/>
      <sheetName val="Gia thanh chuoi su"/>
      <sheetName val="Tiep dia"/>
      <sheetName val="Don gia vung III-Can Tho"/>
      <sheetName val="Barrem"/>
      <sheetName val="Xay lapduongR3"/>
      <sheetName val="CANDOI"/>
      <sheetName val="MATK"/>
      <sheetName val="NHATKY"/>
      <sheetName val="Standardwerte"/>
      <sheetName val="base"/>
      <sheetName val="DGG"/>
      <sheetName val="INDEX"/>
      <sheetName val="Area Cal"/>
      <sheetName val="Elect (3)"/>
      <sheetName val="B"/>
      <sheetName val="BQMPALOC"/>
      <sheetName val="NDOCBT"/>
      <sheetName val="basis"/>
      <sheetName val="E"/>
      <sheetName val="K"/>
      <sheetName val="수입"/>
      <sheetName val="eq_data"/>
      <sheetName val="plan&amp;section of foundation"/>
      <sheetName val="design criteria"/>
      <sheetName val="Bond 수수료 계산 포맷"/>
      <sheetName val="ITB COST"/>
      <sheetName val="PAGE 1"/>
      <sheetName val="BKBANRA"/>
      <sheetName val="BKMUAVAO"/>
      <sheetName val="GAEYO"/>
      <sheetName val="Đầu tư"/>
      <sheetName val="DL"/>
      <sheetName val="실행"/>
      <sheetName val="BIDDING-SUM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KL- KHAC"/>
      <sheetName val="BILL 3 - KẾT CẤU HẦM"/>
      <sheetName val="PTĐG"/>
      <sheetName val="RATE"/>
      <sheetName val="DTC&amp;TP&amp;NCC"/>
      <sheetName val="PTĐG LTBT"/>
      <sheetName val="CTG-PRECHEx1.4"/>
      <sheetName val="CTG-AB (2)"/>
      <sheetName val="CTG-AB (3)"/>
      <sheetName val="CTG-PLP-1.08"/>
      <sheetName val="CTG-QUYCHE"/>
      <sheetName val="CTG-AB"/>
      <sheetName val="Pre Đội nhóm"/>
      <sheetName val="Vat tu XD"/>
      <sheetName val="database"/>
      <sheetName val="inpukeoI"/>
      <sheetName val="Tower - Concrete Works"/>
      <sheetName val="Bill-04 ket cau thap- UNI"/>
      <sheetName val="DTICH"/>
      <sheetName val="Loại Vật tư"/>
      <sheetName val="tonghop"/>
      <sheetName val="DATA2"/>
      <sheetName val="PEDESB"/>
      <sheetName val="TH Vat tu"/>
      <sheetName val="Cửa"/>
      <sheetName val="dg tphcm"/>
      <sheetName val="DUCVIETPQ"/>
      <sheetName val="INFOR-ST"/>
      <sheetName val="T.KÊ K.CẤU"/>
      <sheetName val="Bill 01 - CTN"/>
      <sheetName val="Bill 2.2 Villa 2 beds"/>
      <sheetName val="D&amp;W"/>
      <sheetName val="Bang trong luong rieng thep"/>
      <sheetName val="LEGEND"/>
      <sheetName val="6PILE  (돌출)"/>
      <sheetName val="6MONTHS"/>
      <sheetName val="???S"/>
      <sheetName val="???"/>
      <sheetName val="??"/>
      <sheetName val="HÐ ngoài"/>
      <sheetName val="??????"/>
      <sheetName val="HÐ_ngoài"/>
      <sheetName val="gia cong tac"/>
      <sheetName val="____"/>
      <sheetName val="Measure 1306"/>
      <sheetName val="0"/>
      <sheetName val="NVL"/>
      <sheetName val="PU_ITALY_3"/>
      <sheetName val="Tro_giup3"/>
      <sheetName val="TH_DZ353"/>
      <sheetName val="CHITIET_VL-NC-TT_-1p1"/>
      <sheetName val="TONG_HOP_VL-NC_TT1"/>
      <sheetName val="KPVC-BD_1"/>
      <sheetName val="Don_gia1"/>
      <sheetName val="DON_GIA_TRAM_(3)1"/>
      <sheetName val="DON_GIA_CAN_THO3"/>
      <sheetName val="Don_gia_chi_tiet1"/>
      <sheetName val="7606_DZ1"/>
      <sheetName val="project_management"/>
      <sheetName val="MAIN_GATE_HOUSE"/>
      <sheetName val="REINF_"/>
      <sheetName val="Rates_2009"/>
      <sheetName val="Du_toan"/>
      <sheetName val="Commercial_value"/>
      <sheetName val="Ky_Lam_Bridge"/>
      <sheetName val="Provisional_Sums_Item"/>
      <sheetName val="Gas_Pressure_Welding"/>
      <sheetName val="General_Item&amp;General_Requiremen"/>
      <sheetName val="General_Items"/>
      <sheetName val="Regenral_Requirements"/>
      <sheetName val="chiet_tinh"/>
      <sheetName val="Ng_hàng_xà+bulong"/>
      <sheetName val="TONG_HOP_VL-NC"/>
      <sheetName val="Bang_KL"/>
      <sheetName val="MH_RATE"/>
      <sheetName val="Lcau_-_Lxuc"/>
      <sheetName val="Note"/>
      <sheetName val="DLdauvao"/>
      <sheetName val="CẤP THOÁT NƯỚC"/>
      <sheetName val="PRI-LS"/>
      <sheetName val="NKC6"/>
      <sheetName val="Cước VC + ĐM CP Tư vấn"/>
      <sheetName val="Hệ số"/>
      <sheetName val="DG-TNHC-85"/>
      <sheetName val="Dia"/>
      <sheetName val="SP10"/>
      <sheetName val="THDT goi thau TB"/>
      <sheetName val="Tien do TV"/>
      <sheetName val="QD957"/>
      <sheetName val="Harga ME "/>
      <sheetName val="토공"/>
      <sheetName val="Alat"/>
      <sheetName val="Analisa Gabungan"/>
      <sheetName val="Sub"/>
      <sheetName val="I-KAMAR"/>
      <sheetName val="TH MTC"/>
      <sheetName val="TH N.Cong"/>
      <sheetName val="Gia vat tu"/>
      <sheetName val="Ca máy"/>
      <sheetName val="Dự toán"/>
      <sheetName val="Đơn Giá TH"/>
      <sheetName val="Nhân công"/>
      <sheetName val="Phân tích"/>
      <sheetName val="C.P Thiết bị"/>
      <sheetName val="T.H Kinh phí"/>
      <sheetName val="Vật tư"/>
      <sheetName val="Trang bìa"/>
      <sheetName val="CT_vat_lieu"/>
      <sheetName val="DM_6061"/>
      <sheetName val="DG_thep_ma_kem"/>
      <sheetName val="DG_DZ"/>
      <sheetName val="DG_TBA"/>
      <sheetName val="Data_Input"/>
      <sheetName val="DG7606"/>
      <sheetName val="GV1-D13 (Casement door)"/>
      <sheetName val="MTL$-INTER"/>
      <sheetName val="DK"/>
      <sheetName val="Isolasi Luar Dalam"/>
      <sheetName val="Isolasi Luar"/>
      <sheetName val="Setting"/>
      <sheetName val="Settings"/>
      <sheetName val="Door and window"/>
      <sheetName val="DETAIL "/>
      <sheetName val="Luong NII"/>
      <sheetName val="Cpbetong"/>
      <sheetName val="366fun"/>
      <sheetName val="DM_60606061"/>
      <sheetName val="DINH MUC THI NGHIEM"/>
      <sheetName val="CUOCVC"/>
      <sheetName val="Luong NI"/>
      <sheetName val="Vatlieu"/>
      <sheetName val="CT"/>
      <sheetName val="DTCTchung"/>
      <sheetName val="Don gia chi tiet DIEN 2"/>
      <sheetName val="NEW-PANEL"/>
      <sheetName val="___S"/>
      <sheetName val="___"/>
      <sheetName val="__"/>
      <sheetName val="______"/>
      <sheetName val="GTTBA"/>
      <sheetName val="Chenh lech ca may"/>
      <sheetName val="TLg CN&amp;Laixe"/>
      <sheetName val="TLg CN&amp;Laixe (2)"/>
      <sheetName val="TLg Laitau"/>
      <sheetName val="TLg Laitau (2)"/>
      <sheetName val="Equipment list (PAC)"/>
      <sheetName val="計算条件"/>
      <sheetName val="TINH KHOI LUONG"/>
      <sheetName val="DATA BASE"/>
      <sheetName val="Mat_Source"/>
      <sheetName val="入力作成表"/>
      <sheetName val="CPA"/>
      <sheetName val="Sheet4"/>
      <sheetName val="Supplier"/>
      <sheetName val=" Bill.5-Earthing.2 - Add Works"/>
      <sheetName val="DTXD"/>
      <sheetName val="JP_List"/>
      <sheetName val="SUBS"/>
      <sheetName val="Feeds"/>
      <sheetName val="final list 2005"/>
      <sheetName val="final_list_2005"/>
      <sheetName val="WORKINGS"/>
      <sheetName val="LV data"/>
      <sheetName val="ESTI."/>
      <sheetName val="CPDDII"/>
      <sheetName val="KHOI LUONG"/>
      <sheetName val="Hardware"/>
      <sheetName val="HWW"/>
      <sheetName val="DGsuyrong"/>
      <sheetName val="PhanTichVua"/>
      <sheetName val="PhanTichVT"/>
      <sheetName val="KhoiluongDT"/>
      <sheetName val="CT1"/>
      <sheetName val="DG1426"/>
      <sheetName val="KH-Q1,Q2,01"/>
      <sheetName val="Dlieu dau vao"/>
      <sheetName val="7606"/>
      <sheetName val="OT"/>
      <sheetName val="Income Statement"/>
      <sheetName val="Shareholders' Equity"/>
      <sheetName val="PU_ITALY_4"/>
      <sheetName val="TH_DZ354"/>
      <sheetName val="Tro_giup4"/>
      <sheetName val="Don_gia2"/>
      <sheetName val="DON_GIA_TRAM_(3)2"/>
      <sheetName val="chi_tiet_TBA2"/>
      <sheetName val="DON_GIA_CAN_THO4"/>
      <sheetName val="RAB_AR&amp;STR2"/>
      <sheetName val="chi_tiet_C2"/>
      <sheetName val="7606_DZ2"/>
      <sheetName val="Don_gia_chi_tiet2"/>
      <sheetName val="Customize_Your_Purchase_Order2"/>
      <sheetName val="XT_Buoc_31"/>
      <sheetName val="CHITIET_VL-NC-TT_-1p2"/>
      <sheetName val="CHITIET_VL-NC-TT-3p1"/>
      <sheetName val="TONG_HOP_VL-NC_TT2"/>
      <sheetName val="KPVC-BD_2"/>
      <sheetName val="dongia_(2)1"/>
      <sheetName val="Gia_vat_tu1"/>
      <sheetName val="Adix_A1"/>
      <sheetName val="Ky_Lam_Bridge1"/>
      <sheetName val="Provisional_Sums_Item1"/>
      <sheetName val="Gas_Pressure_Welding1"/>
      <sheetName val="General_Item&amp;General_Requireme1"/>
      <sheetName val="General_Items1"/>
      <sheetName val="Regenral_Requirements1"/>
      <sheetName val="S-curve_1"/>
      <sheetName val="HĐ_ngoài1"/>
      <sheetName val="Ng_hàng_xà+bulong1"/>
      <sheetName val="CT_vat_lieu1"/>
      <sheetName val="Income_Statement1"/>
      <sheetName val="Shareholders'_Equity1"/>
      <sheetName val="So_doi_chieu_LC1"/>
      <sheetName val="A1_CN"/>
      <sheetName val="Đầu_vào"/>
      <sheetName val="Gia_vat_tu"/>
      <sheetName val="Income_Statement"/>
      <sheetName val="Shareholders'_Equity"/>
      <sheetName val="Bang 3_Chi tiet phan Dz"/>
      <sheetName val="bridge # 1"/>
      <sheetName val="TK-COL"/>
      <sheetName val="02_Dulieu_Cua"/>
      <sheetName val="HMCV"/>
      <sheetName val="CauKien"/>
      <sheetName val="KL san lap"/>
      <sheetName val="PS-Labour_M"/>
      <sheetName val="SEX"/>
      <sheetName val="HVAC.BLOCK B4"/>
      <sheetName val="subcon sched"/>
      <sheetName val="VND"/>
      <sheetName val="Buy vs. Lease Car"/>
      <sheetName val="daf-3(OK)"/>
      <sheetName val="daf-7(OK)"/>
      <sheetName val="SourceData"/>
      <sheetName val="新规"/>
      <sheetName val="Master"/>
      <sheetName val="BẢNG KHỐI LƯỢNG TỔNG HỢP"/>
      <sheetName val="TH_CPTB"/>
      <sheetName val="CP Khac cuoc VC"/>
      <sheetName val="Code"/>
      <sheetName val="Budget Code"/>
      <sheetName val="CTKL KTX HT"/>
      <sheetName val="PRE (E)"/>
      <sheetName val="2.Chiet tinh"/>
      <sheetName val="NHÀ NHẬP LIỆU"/>
      <sheetName val="MÓNG SILO"/>
      <sheetName val="Z"/>
      <sheetName val="Tong du toan"/>
      <sheetName val="Bill 2 - ketcau"/>
      <sheetName val="A1"/>
      <sheetName val="IBASE"/>
      <sheetName val="DANHMUC"/>
      <sheetName val="13-Cốt thép (10mm&lt;D≤18mm) FO16"/>
      <sheetName val="du lieu du toan"/>
      <sheetName val="Equip_"/>
      <sheetName val="Trạm_biến_áp"/>
      <sheetName val="Đơn_Giá_"/>
      <sheetName val="Chenh_lech_vat_tu"/>
      <sheetName val="Diện_tích"/>
      <sheetName val="1_Khái_toán"/>
      <sheetName val="TONG_HOP_T5_1998"/>
      <sheetName val="Chi_tiet_XD_TBA"/>
      <sheetName val="CT-0_4KV"/>
      <sheetName val="Chi_tiet_KL"/>
      <sheetName val="Tổng_hợp_KL"/>
      <sheetName val="rate_material"/>
      <sheetName val="KL_Chi_tiết_Xây_tô"/>
      <sheetName val="04_-_XUONG_DET_B"/>
      <sheetName val="07Base_Cost"/>
      <sheetName val="_03"/>
      <sheetName val="DM_4970"/>
      <sheetName val="don_giaQB"/>
      <sheetName val="dm 366"/>
      <sheetName val="DM 6060"/>
      <sheetName val="DM7606"/>
      <sheetName val="XDM22"/>
      <sheetName val="DinhMuc"/>
      <sheetName val="Gvlch"/>
      <sheetName val="DGLX"/>
      <sheetName val="TK-TUBU"/>
      <sheetName val="DGIA"/>
      <sheetName val="TT"/>
      <sheetName val="D &amp; W sizes"/>
      <sheetName val="Formwork"/>
      <sheetName val="Phan_khai_KLuong"/>
      <sheetName val="Bill_1_Quy_dinh_chung"/>
      <sheetName val="1_R18_BF"/>
      <sheetName val="6_External_works-R18"/>
      <sheetName val="Project_Data"/>
      <sheetName val="chieu_day_san"/>
      <sheetName val="Podium_Concrete_Works"/>
      <sheetName val="KLCT-_TOWER"/>
      <sheetName val="KLCT-_PODIUM"/>
      <sheetName val="Gia_thanh_chuoi_su"/>
      <sheetName val="Tiep_dia"/>
      <sheetName val="Don_gia_vung_III-Can_Tho"/>
      <sheetName val="Area_Cal"/>
      <sheetName val="Elect_(3)"/>
      <sheetName val="plan&amp;section_of_foundation"/>
      <sheetName val="design_criteria"/>
      <sheetName val="Bond_수수료_계산_포맷"/>
      <sheetName val="ITB_COST"/>
      <sheetName val="PAGE_1"/>
      <sheetName val="6PILE__(돌출)"/>
      <sheetName val="HÐ_ngoài1"/>
      <sheetName val="EIRR&gt;_2"/>
      <sheetName val="DETAIL_"/>
      <sheetName val="DG 1426"/>
      <sheetName val="Dongia7606new"/>
      <sheetName val="dgtn"/>
      <sheetName val="VC.xd"/>
      <sheetName val="Gia.VLTB"/>
      <sheetName val="B.Luong"/>
      <sheetName val="C.May"/>
      <sheetName val="7606(TT01)"/>
      <sheetName val="7606TBA(TT01)"/>
      <sheetName val="DG7606TBA"/>
      <sheetName val="CTTN"/>
      <sheetName val="Luong_Cnhan"/>
      <sheetName val="DMTN"/>
      <sheetName val="VatTU"/>
      <sheetName val="DM_336cai tao"/>
      <sheetName val="Thongtin"/>
      <sheetName val="Theo doi Doanh thu 2017"/>
      <sheetName val="DGiaT"/>
      <sheetName val="DGiaTN"/>
      <sheetName val="Chi tiet lan can"/>
      <sheetName val="Main"/>
      <sheetName val="DL ĐẦU VÀO"/>
      <sheetName val="경비2내역"/>
      <sheetName val="project_management1"/>
      <sheetName val="REINF_1"/>
      <sheetName val="Rates_20091"/>
      <sheetName val="Du_toan1"/>
      <sheetName val="MAIN_GATE_HOUSE1"/>
      <sheetName val="Commercial_value1"/>
      <sheetName val="chiet_tinh1"/>
      <sheetName val="Bang_KL1"/>
      <sheetName val="TONG_HOP_VL-NC1"/>
      <sheetName val="MH_RATE1"/>
      <sheetName val="Lcau_-_Lxuc1"/>
      <sheetName val="DM_67"/>
      <sheetName val="Unit_Div6"/>
      <sheetName val="Purchase Order"/>
      <sheetName val="6787CWFASE2CASE2_00_xls"/>
      <sheetName val="Xay_lapduongR3"/>
      <sheetName val="A6,MAY"/>
      <sheetName val="dutoan"/>
      <sheetName val="dghn"/>
      <sheetName val="Loại_Vật_tư"/>
      <sheetName val="Đầu_tư"/>
      <sheetName val="dg_tphcm"/>
      <sheetName val="T_KÊ_K_CẤU"/>
      <sheetName val="4_PTDG"/>
      <sheetName val="A1,_May"/>
      <sheetName val="Vat_lieu"/>
      <sheetName val="Door_and_window"/>
      <sheetName val="wsLists"/>
      <sheetName val="Trichluc"/>
      <sheetName val="dodat"/>
      <sheetName val="Dieutra"/>
      <sheetName val="catdoc"/>
      <sheetName val="diahinh"/>
      <sheetName val="Thop Ksat"/>
      <sheetName val="Nhap"/>
      <sheetName val="bia"/>
      <sheetName val="Thu hoi "/>
      <sheetName val="tongkphi"/>
      <sheetName val="HM chung"/>
      <sheetName val="CP xd-thiet bi"/>
      <sheetName val="TH-TN LD TB"/>
      <sheetName val="CP xaydung"/>
      <sheetName val="Thao ha phu kien"/>
      <sheetName val="VL-NC-MTC ket cau"/>
      <sheetName val="CTKETCAU"/>
      <sheetName val="KHOI LUONG TONG"/>
      <sheetName val="TK 22KV"/>
      <sheetName val="TK0,4KV"/>
      <sheetName val="6061"/>
      <sheetName val="6060"/>
      <sheetName val="DM 366-1777"/>
      <sheetName val="Thi nhiem"/>
      <sheetName val="Gia goc VT-TB"/>
      <sheetName val="Gia_BTong"/>
      <sheetName val="Gia vc den chan CT"/>
      <sheetName val="culy 22"/>
      <sheetName val="Daomong"/>
      <sheetName val="Luong 2050"/>
      <sheetName val="ca may QN"/>
      <sheetName val="TNHC1246 "/>
      <sheetName val="Ca may TT06.2010"/>
      <sheetName val="Don gia VLXD dia phuong"/>
      <sheetName val="Bang luong SCL"/>
      <sheetName val="Dinhmuc366"/>
      <sheetName val="Dinh muc TN1426"/>
      <sheetName val="DongiaCamay"/>
      <sheetName val="Bill_01_-_CTN"/>
      <sheetName val="Bill_2_2_Villa_2_beds"/>
      <sheetName val="CẤP_THOÁT_NƯỚC"/>
      <sheetName val="Cước_VC_+_ĐM_CP_Tư_vấn"/>
      <sheetName val="Hệ_số"/>
      <sheetName val="Vat_tu_XD"/>
      <sheetName val="Bill_02_-_Xay_gach-Pou_"/>
      <sheetName val="Bill_03-Chống_thấm-Pou"/>
      <sheetName val="Bill_04-Kim_loại-Pou"/>
      <sheetName val="Bill_05_-_Hoan_thien-Pou_"/>
      <sheetName val="Bill_02_-_Xay_gach-Tower"/>
      <sheetName val="Bill_03-Chống_thấm-Tower"/>
      <sheetName val="Bill_04-Kim_loại-Tower"/>
      <sheetName val="Bill_05_-_Hoan_thien-Tower"/>
      <sheetName val="KL-_KHAC"/>
      <sheetName val="BILL_3_-_KẾT_CẤU_HẦM"/>
      <sheetName val="PTĐG_LTBT"/>
      <sheetName val="CTG-PRECHEx1_4"/>
      <sheetName val="CTG-AB_(2)"/>
      <sheetName val="CTG-AB_(3)"/>
      <sheetName val="CTG-PLP-1_08"/>
      <sheetName val="Pre_Đội_nhóm"/>
      <sheetName val="Tower_-_Concrete_Works"/>
      <sheetName val="Bill-04_ket_cau_thap-_UNI"/>
      <sheetName val="TH_Vat_tu"/>
      <sheetName val="Bang_trong_luong_rieng_thep"/>
      <sheetName val="gia_cong_tac"/>
      <sheetName val="Measure_1306"/>
      <sheetName val="THDT_goi_thau_TB"/>
      <sheetName val="Tien_do_TV"/>
      <sheetName val="Harga_ME_"/>
      <sheetName val="Analisa_Gabungan"/>
      <sheetName val="GV1-D13_(Casement_door)"/>
      <sheetName val="Isolasi_Luar_Dalam"/>
      <sheetName val="Isolasi_Luar"/>
      <sheetName val="Buy_vs__Lease_Car"/>
      <sheetName val="bridge_#_1"/>
      <sheetName val="BOQ THAN"/>
      <sheetName val="Analisa &amp; Upah"/>
      <sheetName val="CTEMCOST"/>
      <sheetName val="DongiaVL2"/>
      <sheetName val="Active"/>
      <sheetName val="PMS"/>
      <sheetName val="1_MV"/>
      <sheetName val="Ktmo"/>
      <sheetName val="Du lieu"/>
      <sheetName val="Cash2"/>
      <sheetName val="Markup"/>
      <sheetName val="BOQ건축"/>
      <sheetName val="BocXep"/>
      <sheetName val="VCBo"/>
      <sheetName val="VCThuy"/>
      <sheetName val="Phan tich"/>
      <sheetName val="INPUT-STR"/>
      <sheetName val="REF"/>
      <sheetName val="CT Thang Mo"/>
      <sheetName val="CT  PL"/>
      <sheetName val="dongia _2_"/>
      <sheetName val="FAB별"/>
      <sheetName val="Thép CKN"/>
      <sheetName val="GOC-KO IN"/>
      <sheetName val="TMinh"/>
      <sheetName val="MAU 8A"/>
      <sheetName val="MAU 8B"/>
      <sheetName val="MAU 9"/>
      <sheetName val="MAU 10"/>
      <sheetName val="TLuong"/>
      <sheetName val="Perform1"/>
      <sheetName val="Source"/>
      <sheetName val="sochitiettaikhoan "/>
      <sheetName val="DIL4"/>
      <sheetName val="Share price data"/>
      <sheetName val="Breadown-Nop"/>
      <sheetName val="B-111"/>
      <sheetName val="19.3"/>
      <sheetName val="20.3"/>
      <sheetName val="Chieu 4.3"/>
      <sheetName val="Cow req"/>
      <sheetName val="TỔNG HỢP"/>
      <sheetName val="14-LẦN 3-CHIỀU"/>
      <sheetName val="14-LẦN 1-SÁNG"/>
      <sheetName val="14-LẦN 2-TRƯA"/>
      <sheetName val="1.3+1.4-TOTAL - Ko IN"/>
      <sheetName val="2.1-LẦN 3-CHIỀU"/>
      <sheetName val="2.1-LẦN 1-SÁNG"/>
      <sheetName val="2.1-LẦN 2-TRƯA"/>
      <sheetName val="2.1-TOTAL-Ko IN"/>
      <sheetName val="1.3(TMR 4)"/>
      <sheetName val="CHO DE"/>
      <sheetName val="1.1+1.2+2.2+2.3(TMR 3)"/>
      <sheetName val="CK1+CK2"/>
      <sheetName val="CK1+CK2 (VS SAN CHOI 23)"/>
      <sheetName val="CK1+CK2 (2)"/>
      <sheetName val="CP-CK"/>
      <sheetName val="12-16 THÁNG"/>
      <sheetName val="CAN SỮA"/>
      <sheetName val="54+55+56(SAU CAI SỮA-6)"/>
      <sheetName val="BÊ 71-90 NGÀY"/>
      <sheetName val="BÊ 12-16 tháng"/>
      <sheetName val="BÊ 6-12"/>
      <sheetName val="BÊ 1-3"/>
      <sheetName val="F01-BC KHAU PHAN SANG 20.3"/>
      <sheetName val="F01-BC KHAU PHAN CHIEU 19.3"/>
      <sheetName val="dinh mưc cty"/>
      <sheetName val="Giá thành"/>
      <sheetName val="Thong ke"/>
      <sheetName val="MIFC"/>
      <sheetName val="Energy for milk prod"/>
      <sheetName val="DE NGHI XUAT "/>
      <sheetName val="phieu xuat mau"/>
      <sheetName val="PHIEU XUAT CHIEU"/>
      <sheetName val="11 rai them cỏ"/>
      <sheetName val="PHU LUC 02- HDSD CAC BIEU MAU"/>
      <sheetName val="PhU LUC 01- MA CAC NHOM BO"/>
      <sheetName val="F03-BC THUC TRON SANG 20.3"/>
      <sheetName val="F03-BC THUC TRON CHIEU 19.3"/>
      <sheetName val="F02-BC THEO DOI THUC AN DU"/>
      <sheetName val="Tham khao- Bao cao xuat thuc an"/>
      <sheetName val="cash budget"/>
      <sheetName val="Criteria"/>
      <sheetName val="ICGSIP"/>
      <sheetName val="DM_60611"/>
      <sheetName val="DG_thep_ma_kem1"/>
      <sheetName val="DG_DZ1"/>
      <sheetName val="DG_TBA1"/>
      <sheetName val="_Bill_5-Earthing_2_-_Add_Works"/>
      <sheetName val="Data_Input1"/>
      <sheetName val="final_list_20051"/>
      <sheetName val="LV_data"/>
      <sheetName val="ESTI_"/>
      <sheetName val="KL_san_lap"/>
      <sheetName val="Equipment_list_(PAC)"/>
      <sheetName val="TINH_KHOI_LUONG"/>
      <sheetName val="DATA_BASE"/>
      <sheetName val="Chenh_lech_ca_may"/>
      <sheetName val="TLg_CN&amp;Laixe"/>
      <sheetName val="TLg_CN&amp;Laixe_(2)"/>
      <sheetName val="TLg_Laitau"/>
      <sheetName val="TLg_Laitau_(2)"/>
      <sheetName val="Bang_3_Chi_tiet_phan_Dz"/>
      <sheetName val="KHOI_LUONG"/>
      <sheetName val="TH_MTC"/>
      <sheetName val="TH_N_Cong"/>
      <sheetName val="Chi_tiet"/>
      <sheetName val="PRE_(E)"/>
      <sheetName val="subcon_sched"/>
      <sheetName val="HVAC_BLOCK_B4"/>
      <sheetName val="SORT"/>
      <sheetName val="Luong_NII"/>
      <sheetName val="DINH_MUC_THI_NGHIEM"/>
      <sheetName val="Luong_NI"/>
      <sheetName val="THCT"/>
      <sheetName val="DM-1776"/>
      <sheetName val="Kê 0,4"/>
      <sheetName val="TH 0,4"/>
      <sheetName val="Kê 22"/>
      <sheetName val="TH 22"/>
      <sheetName val="TBA CAI TAO"/>
      <sheetName val="TBA XDM"/>
      <sheetName val="V-N-M"/>
      <sheetName val="TONG HOP DU TOAN"/>
      <sheetName val="Thop XAY DUNG"/>
      <sheetName val="CP HANG MUC CHUNG"/>
      <sheetName val="thiet bi"/>
      <sheetName val="THKS+TK"/>
      <sheetName val="CHI PHI XD"/>
      <sheetName val="CHI PHI THI NGHIEM"/>
      <sheetName val="DGVL"/>
      <sheetName val="VC"/>
      <sheetName val="VLDIEN 22"/>
      <sheetName val="Tinhvanchuyen"/>
      <sheetName val="Dao dat"/>
      <sheetName val="TH Denbu"/>
      <sheetName val="Denbu"/>
      <sheetName val="Do ve DC"/>
      <sheetName val="CMHLT"/>
      <sheetName val="TH Bommin"/>
      <sheetName val="Bommin"/>
      <sheetName val="CHI PHI THI NGHIEM-LD thiet bi"/>
      <sheetName val="VLXD"/>
      <sheetName val="Luong TT01"/>
      <sheetName val="NLĐV"/>
      <sheetName val="Đongia"/>
      <sheetName val="Camay QB"/>
      <sheetName val="gia ca may BXD"/>
      <sheetName val="BANG LUONG KY SU"/>
      <sheetName val="Bang luong NHOM I"/>
      <sheetName val="Bangluong NHOM II "/>
      <sheetName val="13-XE_MAY"/>
      <sheetName val="09-GIA nhien lieu-ko in"/>
      <sheetName val="Tinh V cot chiem cho"/>
      <sheetName val="ĐM 1354"/>
      <sheetName val="KHOAN MAU"/>
      <sheetName val="ĐO ĐỊA VẬT LÝ"/>
      <sheetName val="KSMB"/>
      <sheetName val="KSCD"/>
      <sheetName val="khoan tiep dia"/>
      <sheetName val="DG-1776KV4"/>
      <sheetName val="DG 4970"/>
      <sheetName val="TDTKP"/>
      <sheetName val="DK-KH"/>
      <sheetName val="DG Chi tiet"/>
      <sheetName val="Dự thầu"/>
      <sheetName val="Nhap VT oto"/>
      <sheetName val="gtrinh"/>
      <sheetName val="Cotthep.NPT"/>
      <sheetName val="vl.nc.mtc"/>
      <sheetName val="DMSC"/>
      <sheetName val="Heso DZ"/>
      <sheetName val="DGiaDZ"/>
      <sheetName val="Gia VT-TB"/>
      <sheetName val="noi suy xa"/>
      <sheetName val="noi suy xa thu hoi"/>
      <sheetName val="Chi tiet -tong 9 thang"/>
      <sheetName val="BangMa"/>
      <sheetName val="DK1.Don gia"/>
      <sheetName val="02. PTDG"/>
      <sheetName val="外気負荷"/>
      <sheetName val="Chiết tính"/>
      <sheetName val="Don gia (khong in)"/>
      <sheetName val="1.MONG 1-2"/>
      <sheetName val="TB NẶNG"/>
      <sheetName val="Du tru CP-Bieu 01"/>
      <sheetName val="MTL(AG)"/>
      <sheetName val="Hao phí"/>
      <sheetName val=" 1710 HOINGHINLD"/>
      <sheetName val="99"/>
      <sheetName val="99 (2)"/>
      <sheetName val="134 "/>
      <sheetName val="cuocbd"/>
      <sheetName val="CUOC"/>
      <sheetName val="#REF!"/>
      <sheetName val="CTKL_KTX_HT"/>
      <sheetName val="NHÀ_NHẬP_LIỆU"/>
      <sheetName val="MÓNG_SILO"/>
      <sheetName val="CP_Khac_cuoc_VC"/>
      <sheetName val="Budget_Code"/>
      <sheetName val="BẢNG_KHỐI_LƯỢNG_TỔNG_HỢP"/>
      <sheetName val="2_Chiet_tinh"/>
      <sheetName val="M1-XL-1c"/>
      <sheetName val="THKL"/>
      <sheetName val="sort2"/>
      <sheetName val="소일위대가코드표"/>
      <sheetName val="DATA1"/>
      <sheetName val="wk prgs"/>
      <sheetName val="Dongiaxd"/>
      <sheetName val="Structure data"/>
      <sheetName val="Specs"/>
      <sheetName val="Data.Wall"/>
      <sheetName val="ĐNTT"/>
      <sheetName val="GTHT"/>
      <sheetName val="Chi tiet cong no"/>
      <sheetName val="BoQ"/>
      <sheetName val="PHÁT SINH TẦNG 1."/>
      <sheetName val="PHÁT SINH TẦNG 2"/>
      <sheetName val="Hầm chuyển psinh"/>
      <sheetName val="Ống thẳng"/>
      <sheetName val="Côn thu"/>
      <sheetName val="Vuông tròn"/>
      <sheetName val="Chân rẽ"/>
      <sheetName val="Cút"/>
      <sheetName val="Chạc ba"/>
      <sheetName val="Ma don vi"/>
      <sheetName val="bang cc"/>
      <sheetName val="Pric塅䕃"/>
      <sheetName val="DZ 22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/>
      <sheetData sheetId="433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/>
      <sheetData sheetId="501"/>
      <sheetData sheetId="502" refreshError="1"/>
      <sheetData sheetId="503" refreshError="1"/>
      <sheetData sheetId="504" refreshError="1"/>
      <sheetData sheetId="505" refreshError="1"/>
      <sheetData sheetId="506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/>
      <sheetData sheetId="518"/>
      <sheetData sheetId="519" refreshError="1"/>
      <sheetData sheetId="520"/>
      <sheetData sheetId="521" refreshError="1"/>
      <sheetData sheetId="522" refreshError="1"/>
      <sheetData sheetId="523"/>
      <sheetData sheetId="524"/>
      <sheetData sheetId="525" refreshError="1"/>
      <sheetData sheetId="526" refreshError="1"/>
      <sheetData sheetId="527"/>
      <sheetData sheetId="528" refreshError="1"/>
      <sheetData sheetId="529"/>
      <sheetData sheetId="530"/>
      <sheetData sheetId="531" refreshError="1"/>
      <sheetData sheetId="532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/>
      <sheetData sheetId="560" refreshError="1"/>
      <sheetData sheetId="561" refreshError="1"/>
      <sheetData sheetId="562" refreshError="1"/>
      <sheetData sheetId="563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/>
      <sheetData sheetId="570" refreshError="1"/>
      <sheetData sheetId="571" refreshError="1"/>
      <sheetData sheetId="572" refreshError="1"/>
      <sheetData sheetId="573" refreshError="1"/>
      <sheetData sheetId="574"/>
      <sheetData sheetId="575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>
        <row r="9">
          <cell r="A9" t="str">
            <v>A</v>
          </cell>
        </row>
      </sheetData>
      <sheetData sheetId="620">
        <row r="9">
          <cell r="A9" t="str">
            <v>A</v>
          </cell>
        </row>
      </sheetData>
      <sheetData sheetId="621">
        <row r="9">
          <cell r="A9" t="str">
            <v>A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/>
      <sheetData sheetId="677" refreshError="1"/>
      <sheetData sheetId="678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>
        <row r="9">
          <cell r="A9" t="str">
            <v>A</v>
          </cell>
        </row>
      </sheetData>
      <sheetData sheetId="735" refreshError="1"/>
      <sheetData sheetId="736" refreshError="1"/>
      <sheetData sheetId="737">
        <row r="9">
          <cell r="A9" t="str">
            <v>A</v>
          </cell>
        </row>
      </sheetData>
      <sheetData sheetId="738">
        <row r="9">
          <cell r="A9" t="str">
            <v>A</v>
          </cell>
        </row>
      </sheetData>
      <sheetData sheetId="739"/>
      <sheetData sheetId="740">
        <row r="9">
          <cell r="A9" t="str">
            <v>A</v>
          </cell>
        </row>
      </sheetData>
      <sheetData sheetId="741"/>
      <sheetData sheetId="742"/>
      <sheetData sheetId="743">
        <row r="9">
          <cell r="A9" t="str">
            <v>A</v>
          </cell>
        </row>
      </sheetData>
      <sheetData sheetId="744">
        <row r="9">
          <cell r="A9" t="str">
            <v>A</v>
          </cell>
        </row>
      </sheetData>
      <sheetData sheetId="745">
        <row r="9">
          <cell r="A9" t="str">
            <v>A</v>
          </cell>
        </row>
      </sheetData>
      <sheetData sheetId="746">
        <row r="9">
          <cell r="A9" t="str">
            <v>A</v>
          </cell>
        </row>
      </sheetData>
      <sheetData sheetId="747">
        <row r="9">
          <cell r="A9" t="str">
            <v>A</v>
          </cell>
        </row>
      </sheetData>
      <sheetData sheetId="748">
        <row r="9">
          <cell r="A9" t="str">
            <v>A</v>
          </cell>
        </row>
      </sheetData>
      <sheetData sheetId="749">
        <row r="9">
          <cell r="A9" t="str">
            <v>A</v>
          </cell>
        </row>
      </sheetData>
      <sheetData sheetId="750">
        <row r="9">
          <cell r="A9" t="str">
            <v>A</v>
          </cell>
        </row>
      </sheetData>
      <sheetData sheetId="751"/>
      <sheetData sheetId="752">
        <row r="9">
          <cell r="A9" t="str">
            <v>A</v>
          </cell>
        </row>
      </sheetData>
      <sheetData sheetId="753">
        <row r="9">
          <cell r="A9" t="str">
            <v>A</v>
          </cell>
        </row>
      </sheetData>
      <sheetData sheetId="754">
        <row r="9">
          <cell r="A9" t="str">
            <v>A</v>
          </cell>
        </row>
      </sheetData>
      <sheetData sheetId="755">
        <row r="9">
          <cell r="A9" t="str">
            <v>A</v>
          </cell>
        </row>
      </sheetData>
      <sheetData sheetId="756">
        <row r="9">
          <cell r="A9" t="str">
            <v>A</v>
          </cell>
        </row>
      </sheetData>
      <sheetData sheetId="757">
        <row r="9">
          <cell r="A9" t="str">
            <v>A</v>
          </cell>
        </row>
      </sheetData>
      <sheetData sheetId="758">
        <row r="9">
          <cell r="A9" t="str">
            <v>A</v>
          </cell>
        </row>
      </sheetData>
      <sheetData sheetId="759">
        <row r="9">
          <cell r="A9" t="str">
            <v>A</v>
          </cell>
        </row>
      </sheetData>
      <sheetData sheetId="760">
        <row r="9">
          <cell r="A9" t="str">
            <v>A</v>
          </cell>
        </row>
      </sheetData>
      <sheetData sheetId="761">
        <row r="9">
          <cell r="A9" t="str">
            <v>A</v>
          </cell>
        </row>
      </sheetData>
      <sheetData sheetId="762">
        <row r="9">
          <cell r="A9" t="str">
            <v>A</v>
          </cell>
        </row>
      </sheetData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>
        <row r="9">
          <cell r="A9" t="str">
            <v>A</v>
          </cell>
        </row>
      </sheetData>
      <sheetData sheetId="863">
        <row r="9">
          <cell r="A9" t="str">
            <v>A</v>
          </cell>
        </row>
      </sheetData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>
        <row r="9">
          <cell r="A9" t="str">
            <v>A</v>
          </cell>
        </row>
      </sheetData>
      <sheetData sheetId="870">
        <row r="9">
          <cell r="A9" t="str">
            <v>A</v>
          </cell>
        </row>
      </sheetData>
      <sheetData sheetId="871">
        <row r="9">
          <cell r="A9" t="str">
            <v>A</v>
          </cell>
        </row>
      </sheetData>
      <sheetData sheetId="872">
        <row r="9">
          <cell r="A9" t="str">
            <v>A</v>
          </cell>
        </row>
      </sheetData>
      <sheetData sheetId="873">
        <row r="9">
          <cell r="A9" t="str">
            <v>A</v>
          </cell>
        </row>
      </sheetData>
      <sheetData sheetId="874">
        <row r="9">
          <cell r="A9" t="str">
            <v>A</v>
          </cell>
        </row>
      </sheetData>
      <sheetData sheetId="875">
        <row r="9">
          <cell r="A9" t="str">
            <v>A</v>
          </cell>
        </row>
      </sheetData>
      <sheetData sheetId="876">
        <row r="9">
          <cell r="A9" t="str">
            <v>A</v>
          </cell>
        </row>
      </sheetData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zoomScaleNormal="100" workbookViewId="0">
      <selection activeCell="F4" sqref="F4"/>
    </sheetView>
  </sheetViews>
  <sheetFormatPr defaultColWidth="9.28515625" defaultRowHeight="13.15"/>
  <cols>
    <col min="1" max="1" width="5.78515625" style="65" customWidth="1"/>
    <col min="2" max="2" width="48.78515625" style="65" customWidth="1"/>
    <col min="3" max="3" width="12.78515625" style="66" customWidth="1"/>
    <col min="4" max="4" width="48.78515625" style="66" customWidth="1"/>
    <col min="5" max="5" width="12.78515625" style="65" customWidth="1"/>
    <col min="6" max="6" width="16.28515625" style="65" customWidth="1"/>
    <col min="7" max="16384" width="9.28515625" style="65"/>
  </cols>
  <sheetData>
    <row r="1" spans="1:6" s="1" customFormat="1" ht="22.5" customHeight="1">
      <c r="A1" s="138" t="s">
        <v>89</v>
      </c>
      <c r="B1" s="138"/>
      <c r="C1" s="138"/>
      <c r="D1" s="138"/>
      <c r="E1" s="138"/>
      <c r="F1" s="138"/>
    </row>
    <row r="2" spans="1:6" s="1" customFormat="1" ht="48" customHeight="1">
      <c r="A2" s="139" t="s">
        <v>13</v>
      </c>
      <c r="B2" s="138"/>
      <c r="C2" s="138"/>
      <c r="D2" s="138"/>
      <c r="E2" s="138"/>
      <c r="F2" s="138"/>
    </row>
    <row r="3" spans="1:6" s="2" customFormat="1" ht="29.25" customHeight="1">
      <c r="A3" s="140" t="s">
        <v>122</v>
      </c>
      <c r="B3" s="140"/>
      <c r="C3" s="140"/>
      <c r="D3" s="140"/>
      <c r="E3" s="140"/>
      <c r="F3" s="140"/>
    </row>
    <row r="4" spans="1:6" ht="15.4">
      <c r="F4" s="37" t="s">
        <v>55</v>
      </c>
    </row>
    <row r="5" spans="1:6" s="24" customFormat="1" ht="35.200000000000003" customHeight="1">
      <c r="A5" s="141" t="s">
        <v>0</v>
      </c>
      <c r="B5" s="143" t="s">
        <v>79</v>
      </c>
      <c r="C5" s="143"/>
      <c r="D5" s="143" t="s">
        <v>5</v>
      </c>
      <c r="E5" s="143"/>
      <c r="F5" s="141" t="s">
        <v>14</v>
      </c>
    </row>
    <row r="6" spans="1:6" s="24" customFormat="1" ht="35.200000000000003" customHeight="1">
      <c r="A6" s="142"/>
      <c r="B6" s="38" t="s">
        <v>15</v>
      </c>
      <c r="C6" s="38" t="s">
        <v>1</v>
      </c>
      <c r="D6" s="38" t="s">
        <v>15</v>
      </c>
      <c r="E6" s="38" t="s">
        <v>1</v>
      </c>
      <c r="F6" s="142"/>
    </row>
    <row r="7" spans="1:6" s="58" customFormat="1" ht="35.200000000000003" customHeight="1">
      <c r="A7" s="56" t="s">
        <v>2</v>
      </c>
      <c r="B7" s="57" t="s">
        <v>6</v>
      </c>
      <c r="C7" s="57"/>
      <c r="D7" s="57"/>
      <c r="E7" s="57"/>
      <c r="F7" s="57"/>
    </row>
    <row r="8" spans="1:6" s="61" customFormat="1" ht="35.200000000000003" customHeight="1">
      <c r="A8" s="59" t="s">
        <v>59</v>
      </c>
      <c r="B8" s="60" t="s">
        <v>60</v>
      </c>
      <c r="C8" s="60"/>
      <c r="D8" s="60"/>
      <c r="E8" s="60"/>
      <c r="F8" s="60"/>
    </row>
    <row r="9" spans="1:6" s="31" customFormat="1" ht="40.049999999999997" customHeight="1">
      <c r="A9" s="62">
        <v>1</v>
      </c>
      <c r="B9" s="63" t="s">
        <v>25</v>
      </c>
      <c r="C9" s="64" t="s">
        <v>53</v>
      </c>
      <c r="D9" s="63" t="s">
        <v>26</v>
      </c>
      <c r="E9" s="64" t="s">
        <v>53</v>
      </c>
      <c r="F9" s="64" t="s">
        <v>16</v>
      </c>
    </row>
  </sheetData>
  <mergeCells count="7">
    <mergeCell ref="A1:F1"/>
    <mergeCell ref="A2:F2"/>
    <mergeCell ref="A3:F3"/>
    <mergeCell ref="A5:A6"/>
    <mergeCell ref="B5:C5"/>
    <mergeCell ref="D5:E5"/>
    <mergeCell ref="F5:F6"/>
  </mergeCells>
  <pageMargins left="0.78740157480314965" right="0.27559055118110237" top="0.78740157480314965" bottom="0.59055118110236227" header="0.31496062992125984" footer="0.39370078740157483"/>
  <pageSetup paperSize="9" scale="7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6"/>
  <sheetViews>
    <sheetView topLeftCell="A10" zoomScale="85" zoomScaleNormal="85" workbookViewId="0">
      <selection activeCell="B18" sqref="B18"/>
    </sheetView>
  </sheetViews>
  <sheetFormatPr defaultColWidth="9.28515625" defaultRowHeight="12.75"/>
  <cols>
    <col min="1" max="1" width="5.78515625" style="9" customWidth="1"/>
    <col min="2" max="2" width="48.28515625" style="9" customWidth="1"/>
    <col min="3" max="4" width="11.78515625" style="10" customWidth="1"/>
    <col min="5" max="5" width="48.28515625" style="10" customWidth="1"/>
    <col min="6" max="7" width="11.78515625" style="10" customWidth="1"/>
    <col min="8" max="8" width="18.2109375" style="18" customWidth="1"/>
    <col min="9" max="16384" width="9.28515625" style="9"/>
  </cols>
  <sheetData>
    <row r="1" spans="1:10" s="15" customFormat="1" ht="22.5" customHeight="1">
      <c r="A1" s="145" t="s">
        <v>90</v>
      </c>
      <c r="B1" s="146"/>
      <c r="C1" s="146"/>
      <c r="D1" s="146"/>
      <c r="E1" s="146"/>
      <c r="F1" s="146"/>
      <c r="G1" s="146"/>
      <c r="H1" s="146"/>
    </row>
    <row r="2" spans="1:10" s="15" customFormat="1" ht="63" customHeight="1">
      <c r="A2" s="147" t="s">
        <v>56</v>
      </c>
      <c r="B2" s="146"/>
      <c r="C2" s="146"/>
      <c r="D2" s="146"/>
      <c r="E2" s="146"/>
      <c r="F2" s="146"/>
      <c r="G2" s="146"/>
      <c r="H2" s="146"/>
      <c r="I2" s="15" t="s">
        <v>4</v>
      </c>
    </row>
    <row r="3" spans="1:10" s="16" customFormat="1" ht="29.25" customHeight="1">
      <c r="A3" s="140" t="str">
        <f>'Bieu 1 DA GNBV 22'!A3:F3</f>
        <v>(Kèm theo Nghị quyết số    /NQ-HĐND ngày    tháng 7 năm 2023 của Hội đồng nhân dân huyện)</v>
      </c>
      <c r="B3" s="140"/>
      <c r="C3" s="140"/>
      <c r="D3" s="140"/>
      <c r="E3" s="140"/>
      <c r="F3" s="140"/>
      <c r="G3" s="140"/>
      <c r="H3" s="140"/>
    </row>
    <row r="4" spans="1:10" ht="15.4">
      <c r="A4" s="13"/>
      <c r="B4" s="13"/>
      <c r="C4" s="14"/>
      <c r="D4" s="14"/>
      <c r="E4" s="14"/>
      <c r="F4" s="14"/>
      <c r="G4" s="14"/>
      <c r="H4" s="37" t="s">
        <v>55</v>
      </c>
    </row>
    <row r="5" spans="1:10" s="7" customFormat="1" ht="35.200000000000003" customHeight="1">
      <c r="A5" s="148" t="s">
        <v>0</v>
      </c>
      <c r="B5" s="148" t="s">
        <v>79</v>
      </c>
      <c r="C5" s="148"/>
      <c r="D5" s="148" t="s">
        <v>80</v>
      </c>
      <c r="E5" s="148" t="s">
        <v>5</v>
      </c>
      <c r="F5" s="148"/>
      <c r="G5" s="148" t="s">
        <v>80</v>
      </c>
      <c r="H5" s="148" t="s">
        <v>14</v>
      </c>
      <c r="J5" s="17"/>
    </row>
    <row r="6" spans="1:10" s="7" customFormat="1" ht="35.200000000000003" customHeight="1">
      <c r="A6" s="148"/>
      <c r="B6" s="23" t="s">
        <v>15</v>
      </c>
      <c r="C6" s="23" t="s">
        <v>1</v>
      </c>
      <c r="D6" s="148"/>
      <c r="E6" s="23" t="s">
        <v>15</v>
      </c>
      <c r="F6" s="23" t="s">
        <v>1</v>
      </c>
      <c r="G6" s="148"/>
      <c r="H6" s="148"/>
      <c r="J6" s="17"/>
    </row>
    <row r="7" spans="1:10" s="7" customFormat="1" ht="35.200000000000003" customHeight="1">
      <c r="A7" s="149" t="s">
        <v>85</v>
      </c>
      <c r="B7" s="150"/>
      <c r="C7" s="23"/>
      <c r="D7" s="25">
        <f>D8+D11+D12</f>
        <v>14114</v>
      </c>
      <c r="E7" s="23"/>
      <c r="F7" s="23"/>
      <c r="G7" s="25">
        <f>G8+G11+G12</f>
        <v>28130</v>
      </c>
      <c r="H7" s="25"/>
      <c r="J7" s="17"/>
    </row>
    <row r="8" spans="1:10" s="20" customFormat="1" ht="35.200000000000003" customHeight="1">
      <c r="A8" s="91" t="s">
        <v>2</v>
      </c>
      <c r="B8" s="92" t="s">
        <v>110</v>
      </c>
      <c r="C8" s="92"/>
      <c r="D8" s="93">
        <f>D10+D9</f>
        <v>12748</v>
      </c>
      <c r="E8" s="92"/>
      <c r="F8" s="92"/>
      <c r="G8" s="93">
        <f>G10+G9</f>
        <v>20370</v>
      </c>
      <c r="H8" s="92"/>
    </row>
    <row r="9" spans="1:10" s="97" customFormat="1" ht="102.75" customHeight="1">
      <c r="A9" s="94" t="s">
        <v>7</v>
      </c>
      <c r="B9" s="95" t="s">
        <v>111</v>
      </c>
      <c r="C9" s="68" t="s">
        <v>42</v>
      </c>
      <c r="D9" s="96">
        <v>2400</v>
      </c>
      <c r="E9" s="95"/>
      <c r="F9" s="68" t="s">
        <v>42</v>
      </c>
      <c r="G9" s="96">
        <v>2400</v>
      </c>
      <c r="H9" s="67" t="s">
        <v>112</v>
      </c>
    </row>
    <row r="10" spans="1:10" s="19" customFormat="1" ht="51" customHeight="1">
      <c r="A10" s="98" t="s">
        <v>8</v>
      </c>
      <c r="B10" s="99" t="s">
        <v>113</v>
      </c>
      <c r="C10" s="100" t="s">
        <v>114</v>
      </c>
      <c r="D10" s="96">
        <v>10348</v>
      </c>
      <c r="E10" s="51"/>
      <c r="F10" s="52"/>
      <c r="G10" s="101">
        <f>D10+7622</f>
        <v>17970</v>
      </c>
      <c r="H10" s="36" t="s">
        <v>115</v>
      </c>
    </row>
    <row r="11" spans="1:10" s="107" customFormat="1" ht="63.75" customHeight="1">
      <c r="A11" s="102" t="s">
        <v>116</v>
      </c>
      <c r="B11" s="34" t="s">
        <v>156</v>
      </c>
      <c r="C11" s="103" t="s">
        <v>118</v>
      </c>
      <c r="D11" s="104"/>
      <c r="E11" s="105"/>
      <c r="F11" s="103" t="s">
        <v>118</v>
      </c>
      <c r="G11" s="106">
        <v>6394</v>
      </c>
      <c r="H11" s="95" t="s">
        <v>119</v>
      </c>
      <c r="I11" s="109"/>
    </row>
    <row r="12" spans="1:10" s="20" customFormat="1" ht="35.200000000000003" customHeight="1">
      <c r="A12" s="91" t="s">
        <v>120</v>
      </c>
      <c r="B12" s="92" t="s">
        <v>12</v>
      </c>
      <c r="C12" s="92"/>
      <c r="D12" s="108">
        <f>SUM(D13:D16)</f>
        <v>1366</v>
      </c>
      <c r="E12" s="92"/>
      <c r="F12" s="92"/>
      <c r="G12" s="108">
        <f>SUM(G13:G16)</f>
        <v>1366</v>
      </c>
      <c r="H12" s="92"/>
    </row>
    <row r="13" spans="1:10" s="19" customFormat="1" ht="51" customHeight="1">
      <c r="A13" s="50" t="s">
        <v>7</v>
      </c>
      <c r="B13" s="51" t="s">
        <v>72</v>
      </c>
      <c r="C13" s="52" t="s">
        <v>35</v>
      </c>
      <c r="D13" s="52"/>
      <c r="E13" s="51" t="s">
        <v>73</v>
      </c>
      <c r="F13" s="52" t="s">
        <v>35</v>
      </c>
      <c r="G13" s="52"/>
      <c r="H13" s="144" t="s">
        <v>58</v>
      </c>
    </row>
    <row r="14" spans="1:10" s="19" customFormat="1" ht="51" customHeight="1">
      <c r="A14" s="50" t="s">
        <v>8</v>
      </c>
      <c r="B14" s="51" t="s">
        <v>74</v>
      </c>
      <c r="C14" s="53" t="s">
        <v>53</v>
      </c>
      <c r="D14" s="52">
        <v>670</v>
      </c>
      <c r="E14" s="51" t="s">
        <v>75</v>
      </c>
      <c r="F14" s="53" t="s">
        <v>53</v>
      </c>
      <c r="G14" s="54">
        <f>D14+D16</f>
        <v>1366</v>
      </c>
      <c r="H14" s="144"/>
    </row>
    <row r="15" spans="1:10" s="19" customFormat="1" ht="79.5" customHeight="1">
      <c r="A15" s="50" t="s">
        <v>9</v>
      </c>
      <c r="B15" s="51" t="s">
        <v>76</v>
      </c>
      <c r="C15" s="36" t="s">
        <v>42</v>
      </c>
      <c r="D15" s="36"/>
      <c r="E15" s="55"/>
      <c r="F15" s="55"/>
      <c r="G15" s="55"/>
      <c r="H15" s="144" t="s">
        <v>88</v>
      </c>
    </row>
    <row r="16" spans="1:10" s="19" customFormat="1" ht="72" customHeight="1">
      <c r="A16" s="50" t="s">
        <v>10</v>
      </c>
      <c r="B16" s="51" t="s">
        <v>74</v>
      </c>
      <c r="C16" s="52" t="s">
        <v>53</v>
      </c>
      <c r="D16" s="52">
        <v>696</v>
      </c>
      <c r="E16" s="55"/>
      <c r="F16" s="55"/>
      <c r="G16" s="55"/>
      <c r="H16" s="144"/>
    </row>
  </sheetData>
  <mergeCells count="12">
    <mergeCell ref="H13:H14"/>
    <mergeCell ref="H15:H16"/>
    <mergeCell ref="A1:H1"/>
    <mergeCell ref="A2:H2"/>
    <mergeCell ref="A3:H3"/>
    <mergeCell ref="A5:A6"/>
    <mergeCell ref="B5:C5"/>
    <mergeCell ref="E5:F5"/>
    <mergeCell ref="H5:H6"/>
    <mergeCell ref="G5:G6"/>
    <mergeCell ref="D5:D6"/>
    <mergeCell ref="A7:B7"/>
  </mergeCells>
  <pageMargins left="0.78740157480314965" right="0.27559055118110237" top="0.78740157480314965" bottom="0.59055118110236227" header="0.31496062992125984" footer="0.39370078740157483"/>
  <pageSetup paperSize="9" scale="70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767EC-5657-479D-8C1E-6FCFFD31D9F1}">
  <dimension ref="A1:J8"/>
  <sheetViews>
    <sheetView workbookViewId="0">
      <selection activeCell="B9" sqref="B9"/>
    </sheetView>
  </sheetViews>
  <sheetFormatPr defaultColWidth="9.28515625" defaultRowHeight="12.75"/>
  <cols>
    <col min="1" max="1" width="5.78515625" style="9" customWidth="1"/>
    <col min="2" max="2" width="48.28515625" style="9" customWidth="1"/>
    <col min="3" max="4" width="11.78515625" style="10" customWidth="1"/>
    <col min="5" max="5" width="48.28515625" style="10" customWidth="1"/>
    <col min="6" max="7" width="11.78515625" style="10" customWidth="1"/>
    <col min="8" max="8" width="18.2109375" style="18" customWidth="1"/>
    <col min="9" max="16384" width="9.28515625" style="9"/>
  </cols>
  <sheetData>
    <row r="1" spans="1:10" s="21" customFormat="1" ht="17.25">
      <c r="A1" s="145" t="s">
        <v>61</v>
      </c>
      <c r="B1" s="145"/>
      <c r="C1" s="145"/>
      <c r="D1" s="145"/>
      <c r="E1" s="145"/>
      <c r="F1" s="145"/>
      <c r="G1" s="145"/>
      <c r="H1" s="145"/>
    </row>
    <row r="2" spans="1:10" s="21" customFormat="1" ht="63.75" customHeight="1">
      <c r="A2" s="151" t="s">
        <v>121</v>
      </c>
      <c r="B2" s="145"/>
      <c r="C2" s="145"/>
      <c r="D2" s="145"/>
      <c r="E2" s="145"/>
      <c r="F2" s="145"/>
      <c r="G2" s="145"/>
      <c r="H2" s="145"/>
      <c r="I2" s="21" t="s">
        <v>4</v>
      </c>
    </row>
    <row r="3" spans="1:10" s="22" customFormat="1" ht="17.25">
      <c r="A3" s="152" t="str">
        <f>'Bieu 2 DTTS VĐT 2022'!A3:H3</f>
        <v>(Kèm theo Nghị quyết số    /NQ-HĐND ngày    tháng 7 năm 2023 của Hội đồng nhân dân huyện)</v>
      </c>
      <c r="B3" s="152"/>
      <c r="C3" s="152"/>
      <c r="D3" s="152"/>
      <c r="E3" s="152"/>
      <c r="F3" s="152"/>
      <c r="G3" s="152"/>
      <c r="H3" s="152"/>
    </row>
    <row r="4" spans="1:10" ht="15.4">
      <c r="A4" s="13"/>
      <c r="B4" s="13"/>
      <c r="C4" s="14"/>
      <c r="D4" s="14"/>
      <c r="E4" s="14"/>
      <c r="F4" s="14"/>
      <c r="G4" s="14"/>
      <c r="H4" s="37" t="s">
        <v>55</v>
      </c>
    </row>
    <row r="5" spans="1:10" s="7" customFormat="1" ht="27.75" customHeight="1">
      <c r="A5" s="148" t="s">
        <v>0</v>
      </c>
      <c r="B5" s="148" t="s">
        <v>79</v>
      </c>
      <c r="C5" s="148"/>
      <c r="D5" s="148" t="s">
        <v>80</v>
      </c>
      <c r="E5" s="148" t="s">
        <v>5</v>
      </c>
      <c r="F5" s="148"/>
      <c r="G5" s="148" t="s">
        <v>80</v>
      </c>
      <c r="H5" s="148" t="s">
        <v>14</v>
      </c>
      <c r="J5" s="17"/>
    </row>
    <row r="6" spans="1:10" s="7" customFormat="1" ht="27">
      <c r="A6" s="148"/>
      <c r="B6" s="23" t="s">
        <v>15</v>
      </c>
      <c r="C6" s="23" t="s">
        <v>1</v>
      </c>
      <c r="D6" s="148"/>
      <c r="E6" s="23" t="s">
        <v>15</v>
      </c>
      <c r="F6" s="23" t="s">
        <v>1</v>
      </c>
      <c r="G6" s="148"/>
      <c r="H6" s="148"/>
      <c r="J6" s="17"/>
    </row>
    <row r="7" spans="1:10" s="7" customFormat="1" ht="13.5">
      <c r="A7" s="149" t="s">
        <v>85</v>
      </c>
      <c r="B7" s="150"/>
      <c r="C7" s="23"/>
      <c r="D7" s="25">
        <f>D8</f>
        <v>0</v>
      </c>
      <c r="E7" s="23"/>
      <c r="F7" s="23"/>
      <c r="G7" s="25">
        <f>G8</f>
        <v>990</v>
      </c>
      <c r="H7" s="23"/>
      <c r="J7" s="17"/>
    </row>
    <row r="8" spans="1:10" s="20" customFormat="1" ht="55.5">
      <c r="A8" s="91"/>
      <c r="B8" s="34" t="s">
        <v>156</v>
      </c>
      <c r="C8" s="78" t="s">
        <v>118</v>
      </c>
      <c r="D8" s="93"/>
      <c r="E8" s="92"/>
      <c r="F8" s="78" t="s">
        <v>118</v>
      </c>
      <c r="G8" s="106">
        <v>990</v>
      </c>
      <c r="H8" s="34" t="s">
        <v>119</v>
      </c>
    </row>
  </sheetData>
  <mergeCells count="10">
    <mergeCell ref="A7:B7"/>
    <mergeCell ref="A1:H1"/>
    <mergeCell ref="A2:H2"/>
    <mergeCell ref="A3:H3"/>
    <mergeCell ref="A5:A6"/>
    <mergeCell ref="B5:C5"/>
    <mergeCell ref="D5:D6"/>
    <mergeCell ref="E5:F5"/>
    <mergeCell ref="G5:G6"/>
    <mergeCell ref="H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"/>
  <sheetViews>
    <sheetView showZeros="0" zoomScale="85" zoomScaleNormal="8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L4" sqref="L4"/>
    </sheetView>
  </sheetViews>
  <sheetFormatPr defaultColWidth="9" defaultRowHeight="14.25"/>
  <cols>
    <col min="1" max="1" width="5.2109375" style="3" customWidth="1"/>
    <col min="2" max="2" width="44.2109375" style="3" customWidth="1"/>
    <col min="3" max="7" width="13.5" style="3" customWidth="1"/>
    <col min="8" max="11" width="13.5" style="4" customWidth="1"/>
    <col min="12" max="12" width="33.5" style="3" customWidth="1"/>
    <col min="13" max="13" width="20" style="3" customWidth="1"/>
    <col min="14" max="14" width="17.28515625" style="3" customWidth="1"/>
    <col min="15" max="253" width="9" style="3"/>
    <col min="254" max="254" width="6.28515625" style="3" customWidth="1"/>
    <col min="255" max="255" width="49" style="3" customWidth="1"/>
    <col min="256" max="256" width="13.2109375" style="3" customWidth="1"/>
    <col min="257" max="257" width="15.28515625" style="3" customWidth="1"/>
    <col min="258" max="258" width="10.28515625" style="3" customWidth="1"/>
    <col min="259" max="259" width="24.28515625" style="3" customWidth="1"/>
    <col min="260" max="260" width="34.78515625" style="3" customWidth="1"/>
    <col min="261" max="265" width="13.2109375" style="3" customWidth="1"/>
    <col min="266" max="266" width="18" style="3" customWidth="1"/>
    <col min="267" max="267" width="13.5" style="3" customWidth="1"/>
    <col min="268" max="268" width="9" style="3" customWidth="1"/>
    <col min="269" max="269" width="20" style="3" customWidth="1"/>
    <col min="270" max="270" width="17.28515625" style="3" customWidth="1"/>
    <col min="271" max="509" width="9" style="3"/>
    <col min="510" max="510" width="6.28515625" style="3" customWidth="1"/>
    <col min="511" max="511" width="49" style="3" customWidth="1"/>
    <col min="512" max="512" width="13.2109375" style="3" customWidth="1"/>
    <col min="513" max="513" width="15.28515625" style="3" customWidth="1"/>
    <col min="514" max="514" width="10.28515625" style="3" customWidth="1"/>
    <col min="515" max="515" width="24.28515625" style="3" customWidth="1"/>
    <col min="516" max="516" width="34.78515625" style="3" customWidth="1"/>
    <col min="517" max="521" width="13.2109375" style="3" customWidth="1"/>
    <col min="522" max="522" width="18" style="3" customWidth="1"/>
    <col min="523" max="523" width="13.5" style="3" customWidth="1"/>
    <col min="524" max="524" width="9" style="3" customWidth="1"/>
    <col min="525" max="525" width="20" style="3" customWidth="1"/>
    <col min="526" max="526" width="17.28515625" style="3" customWidth="1"/>
    <col min="527" max="765" width="9" style="3"/>
    <col min="766" max="766" width="6.28515625" style="3" customWidth="1"/>
    <col min="767" max="767" width="49" style="3" customWidth="1"/>
    <col min="768" max="768" width="13.2109375" style="3" customWidth="1"/>
    <col min="769" max="769" width="15.28515625" style="3" customWidth="1"/>
    <col min="770" max="770" width="10.28515625" style="3" customWidth="1"/>
    <col min="771" max="771" width="24.28515625" style="3" customWidth="1"/>
    <col min="772" max="772" width="34.78515625" style="3" customWidth="1"/>
    <col min="773" max="777" width="13.2109375" style="3" customWidth="1"/>
    <col min="778" max="778" width="18" style="3" customWidth="1"/>
    <col min="779" max="779" width="13.5" style="3" customWidth="1"/>
    <col min="780" max="780" width="9" style="3" customWidth="1"/>
    <col min="781" max="781" width="20" style="3" customWidth="1"/>
    <col min="782" max="782" width="17.28515625" style="3" customWidth="1"/>
    <col min="783" max="1021" width="9" style="3"/>
    <col min="1022" max="1022" width="6.28515625" style="3" customWidth="1"/>
    <col min="1023" max="1023" width="49" style="3" customWidth="1"/>
    <col min="1024" max="1024" width="13.2109375" style="3" customWidth="1"/>
    <col min="1025" max="1025" width="15.28515625" style="3" customWidth="1"/>
    <col min="1026" max="1026" width="10.28515625" style="3" customWidth="1"/>
    <col min="1027" max="1027" width="24.28515625" style="3" customWidth="1"/>
    <col min="1028" max="1028" width="34.78515625" style="3" customWidth="1"/>
    <col min="1029" max="1033" width="13.2109375" style="3" customWidth="1"/>
    <col min="1034" max="1034" width="18" style="3" customWidth="1"/>
    <col min="1035" max="1035" width="13.5" style="3" customWidth="1"/>
    <col min="1036" max="1036" width="9" style="3" customWidth="1"/>
    <col min="1037" max="1037" width="20" style="3" customWidth="1"/>
    <col min="1038" max="1038" width="17.28515625" style="3" customWidth="1"/>
    <col min="1039" max="1277" width="9" style="3"/>
    <col min="1278" max="1278" width="6.28515625" style="3" customWidth="1"/>
    <col min="1279" max="1279" width="49" style="3" customWidth="1"/>
    <col min="1280" max="1280" width="13.2109375" style="3" customWidth="1"/>
    <col min="1281" max="1281" width="15.28515625" style="3" customWidth="1"/>
    <col min="1282" max="1282" width="10.28515625" style="3" customWidth="1"/>
    <col min="1283" max="1283" width="24.28515625" style="3" customWidth="1"/>
    <col min="1284" max="1284" width="34.78515625" style="3" customWidth="1"/>
    <col min="1285" max="1289" width="13.2109375" style="3" customWidth="1"/>
    <col min="1290" max="1290" width="18" style="3" customWidth="1"/>
    <col min="1291" max="1291" width="13.5" style="3" customWidth="1"/>
    <col min="1292" max="1292" width="9" style="3" customWidth="1"/>
    <col min="1293" max="1293" width="20" style="3" customWidth="1"/>
    <col min="1294" max="1294" width="17.28515625" style="3" customWidth="1"/>
    <col min="1295" max="1533" width="9" style="3"/>
    <col min="1534" max="1534" width="6.28515625" style="3" customWidth="1"/>
    <col min="1535" max="1535" width="49" style="3" customWidth="1"/>
    <col min="1536" max="1536" width="13.2109375" style="3" customWidth="1"/>
    <col min="1537" max="1537" width="15.28515625" style="3" customWidth="1"/>
    <col min="1538" max="1538" width="10.28515625" style="3" customWidth="1"/>
    <col min="1539" max="1539" width="24.28515625" style="3" customWidth="1"/>
    <col min="1540" max="1540" width="34.78515625" style="3" customWidth="1"/>
    <col min="1541" max="1545" width="13.2109375" style="3" customWidth="1"/>
    <col min="1546" max="1546" width="18" style="3" customWidth="1"/>
    <col min="1547" max="1547" width="13.5" style="3" customWidth="1"/>
    <col min="1548" max="1548" width="9" style="3" customWidth="1"/>
    <col min="1549" max="1549" width="20" style="3" customWidth="1"/>
    <col min="1550" max="1550" width="17.28515625" style="3" customWidth="1"/>
    <col min="1551" max="1789" width="9" style="3"/>
    <col min="1790" max="1790" width="6.28515625" style="3" customWidth="1"/>
    <col min="1791" max="1791" width="49" style="3" customWidth="1"/>
    <col min="1792" max="1792" width="13.2109375" style="3" customWidth="1"/>
    <col min="1793" max="1793" width="15.28515625" style="3" customWidth="1"/>
    <col min="1794" max="1794" width="10.28515625" style="3" customWidth="1"/>
    <col min="1795" max="1795" width="24.28515625" style="3" customWidth="1"/>
    <col min="1796" max="1796" width="34.78515625" style="3" customWidth="1"/>
    <col min="1797" max="1801" width="13.2109375" style="3" customWidth="1"/>
    <col min="1802" max="1802" width="18" style="3" customWidth="1"/>
    <col min="1803" max="1803" width="13.5" style="3" customWidth="1"/>
    <col min="1804" max="1804" width="9" style="3" customWidth="1"/>
    <col min="1805" max="1805" width="20" style="3" customWidth="1"/>
    <col min="1806" max="1806" width="17.28515625" style="3" customWidth="1"/>
    <col min="1807" max="2045" width="9" style="3"/>
    <col min="2046" max="2046" width="6.28515625" style="3" customWidth="1"/>
    <col min="2047" max="2047" width="49" style="3" customWidth="1"/>
    <col min="2048" max="2048" width="13.2109375" style="3" customWidth="1"/>
    <col min="2049" max="2049" width="15.28515625" style="3" customWidth="1"/>
    <col min="2050" max="2050" width="10.28515625" style="3" customWidth="1"/>
    <col min="2051" max="2051" width="24.28515625" style="3" customWidth="1"/>
    <col min="2052" max="2052" width="34.78515625" style="3" customWidth="1"/>
    <col min="2053" max="2057" width="13.2109375" style="3" customWidth="1"/>
    <col min="2058" max="2058" width="18" style="3" customWidth="1"/>
    <col min="2059" max="2059" width="13.5" style="3" customWidth="1"/>
    <col min="2060" max="2060" width="9" style="3" customWidth="1"/>
    <col min="2061" max="2061" width="20" style="3" customWidth="1"/>
    <col min="2062" max="2062" width="17.28515625" style="3" customWidth="1"/>
    <col min="2063" max="2301" width="9" style="3"/>
    <col min="2302" max="2302" width="6.28515625" style="3" customWidth="1"/>
    <col min="2303" max="2303" width="49" style="3" customWidth="1"/>
    <col min="2304" max="2304" width="13.2109375" style="3" customWidth="1"/>
    <col min="2305" max="2305" width="15.28515625" style="3" customWidth="1"/>
    <col min="2306" max="2306" width="10.28515625" style="3" customWidth="1"/>
    <col min="2307" max="2307" width="24.28515625" style="3" customWidth="1"/>
    <col min="2308" max="2308" width="34.78515625" style="3" customWidth="1"/>
    <col min="2309" max="2313" width="13.2109375" style="3" customWidth="1"/>
    <col min="2314" max="2314" width="18" style="3" customWidth="1"/>
    <col min="2315" max="2315" width="13.5" style="3" customWidth="1"/>
    <col min="2316" max="2316" width="9" style="3" customWidth="1"/>
    <col min="2317" max="2317" width="20" style="3" customWidth="1"/>
    <col min="2318" max="2318" width="17.28515625" style="3" customWidth="1"/>
    <col min="2319" max="2557" width="9" style="3"/>
    <col min="2558" max="2558" width="6.28515625" style="3" customWidth="1"/>
    <col min="2559" max="2559" width="49" style="3" customWidth="1"/>
    <col min="2560" max="2560" width="13.2109375" style="3" customWidth="1"/>
    <col min="2561" max="2561" width="15.28515625" style="3" customWidth="1"/>
    <col min="2562" max="2562" width="10.28515625" style="3" customWidth="1"/>
    <col min="2563" max="2563" width="24.28515625" style="3" customWidth="1"/>
    <col min="2564" max="2564" width="34.78515625" style="3" customWidth="1"/>
    <col min="2565" max="2569" width="13.2109375" style="3" customWidth="1"/>
    <col min="2570" max="2570" width="18" style="3" customWidth="1"/>
    <col min="2571" max="2571" width="13.5" style="3" customWidth="1"/>
    <col min="2572" max="2572" width="9" style="3" customWidth="1"/>
    <col min="2573" max="2573" width="20" style="3" customWidth="1"/>
    <col min="2574" max="2574" width="17.28515625" style="3" customWidth="1"/>
    <col min="2575" max="2813" width="9" style="3"/>
    <col min="2814" max="2814" width="6.28515625" style="3" customWidth="1"/>
    <col min="2815" max="2815" width="49" style="3" customWidth="1"/>
    <col min="2816" max="2816" width="13.2109375" style="3" customWidth="1"/>
    <col min="2817" max="2817" width="15.28515625" style="3" customWidth="1"/>
    <col min="2818" max="2818" width="10.28515625" style="3" customWidth="1"/>
    <col min="2819" max="2819" width="24.28515625" style="3" customWidth="1"/>
    <col min="2820" max="2820" width="34.78515625" style="3" customWidth="1"/>
    <col min="2821" max="2825" width="13.2109375" style="3" customWidth="1"/>
    <col min="2826" max="2826" width="18" style="3" customWidth="1"/>
    <col min="2827" max="2827" width="13.5" style="3" customWidth="1"/>
    <col min="2828" max="2828" width="9" style="3" customWidth="1"/>
    <col min="2829" max="2829" width="20" style="3" customWidth="1"/>
    <col min="2830" max="2830" width="17.28515625" style="3" customWidth="1"/>
    <col min="2831" max="3069" width="9" style="3"/>
    <col min="3070" max="3070" width="6.28515625" style="3" customWidth="1"/>
    <col min="3071" max="3071" width="49" style="3" customWidth="1"/>
    <col min="3072" max="3072" width="13.2109375" style="3" customWidth="1"/>
    <col min="3073" max="3073" width="15.28515625" style="3" customWidth="1"/>
    <col min="3074" max="3074" width="10.28515625" style="3" customWidth="1"/>
    <col min="3075" max="3075" width="24.28515625" style="3" customWidth="1"/>
    <col min="3076" max="3076" width="34.78515625" style="3" customWidth="1"/>
    <col min="3077" max="3081" width="13.2109375" style="3" customWidth="1"/>
    <col min="3082" max="3082" width="18" style="3" customWidth="1"/>
    <col min="3083" max="3083" width="13.5" style="3" customWidth="1"/>
    <col min="3084" max="3084" width="9" style="3" customWidth="1"/>
    <col min="3085" max="3085" width="20" style="3" customWidth="1"/>
    <col min="3086" max="3086" width="17.28515625" style="3" customWidth="1"/>
    <col min="3087" max="3325" width="9" style="3"/>
    <col min="3326" max="3326" width="6.28515625" style="3" customWidth="1"/>
    <col min="3327" max="3327" width="49" style="3" customWidth="1"/>
    <col min="3328" max="3328" width="13.2109375" style="3" customWidth="1"/>
    <col min="3329" max="3329" width="15.28515625" style="3" customWidth="1"/>
    <col min="3330" max="3330" width="10.28515625" style="3" customWidth="1"/>
    <col min="3331" max="3331" width="24.28515625" style="3" customWidth="1"/>
    <col min="3332" max="3332" width="34.78515625" style="3" customWidth="1"/>
    <col min="3333" max="3337" width="13.2109375" style="3" customWidth="1"/>
    <col min="3338" max="3338" width="18" style="3" customWidth="1"/>
    <col min="3339" max="3339" width="13.5" style="3" customWidth="1"/>
    <col min="3340" max="3340" width="9" style="3" customWidth="1"/>
    <col min="3341" max="3341" width="20" style="3" customWidth="1"/>
    <col min="3342" max="3342" width="17.28515625" style="3" customWidth="1"/>
    <col min="3343" max="3581" width="9" style="3"/>
    <col min="3582" max="3582" width="6.28515625" style="3" customWidth="1"/>
    <col min="3583" max="3583" width="49" style="3" customWidth="1"/>
    <col min="3584" max="3584" width="13.2109375" style="3" customWidth="1"/>
    <col min="3585" max="3585" width="15.28515625" style="3" customWidth="1"/>
    <col min="3586" max="3586" width="10.28515625" style="3" customWidth="1"/>
    <col min="3587" max="3587" width="24.28515625" style="3" customWidth="1"/>
    <col min="3588" max="3588" width="34.78515625" style="3" customWidth="1"/>
    <col min="3589" max="3593" width="13.2109375" style="3" customWidth="1"/>
    <col min="3594" max="3594" width="18" style="3" customWidth="1"/>
    <col min="3595" max="3595" width="13.5" style="3" customWidth="1"/>
    <col min="3596" max="3596" width="9" style="3" customWidth="1"/>
    <col min="3597" max="3597" width="20" style="3" customWidth="1"/>
    <col min="3598" max="3598" width="17.28515625" style="3" customWidth="1"/>
    <col min="3599" max="3837" width="9" style="3"/>
    <col min="3838" max="3838" width="6.28515625" style="3" customWidth="1"/>
    <col min="3839" max="3839" width="49" style="3" customWidth="1"/>
    <col min="3840" max="3840" width="13.2109375" style="3" customWidth="1"/>
    <col min="3841" max="3841" width="15.28515625" style="3" customWidth="1"/>
    <col min="3842" max="3842" width="10.28515625" style="3" customWidth="1"/>
    <col min="3843" max="3843" width="24.28515625" style="3" customWidth="1"/>
    <col min="3844" max="3844" width="34.78515625" style="3" customWidth="1"/>
    <col min="3845" max="3849" width="13.2109375" style="3" customWidth="1"/>
    <col min="3850" max="3850" width="18" style="3" customWidth="1"/>
    <col min="3851" max="3851" width="13.5" style="3" customWidth="1"/>
    <col min="3852" max="3852" width="9" style="3" customWidth="1"/>
    <col min="3853" max="3853" width="20" style="3" customWidth="1"/>
    <col min="3854" max="3854" width="17.28515625" style="3" customWidth="1"/>
    <col min="3855" max="4093" width="9" style="3"/>
    <col min="4094" max="4094" width="6.28515625" style="3" customWidth="1"/>
    <col min="4095" max="4095" width="49" style="3" customWidth="1"/>
    <col min="4096" max="4096" width="13.2109375" style="3" customWidth="1"/>
    <col min="4097" max="4097" width="15.28515625" style="3" customWidth="1"/>
    <col min="4098" max="4098" width="10.28515625" style="3" customWidth="1"/>
    <col min="4099" max="4099" width="24.28515625" style="3" customWidth="1"/>
    <col min="4100" max="4100" width="34.78515625" style="3" customWidth="1"/>
    <col min="4101" max="4105" width="13.2109375" style="3" customWidth="1"/>
    <col min="4106" max="4106" width="18" style="3" customWidth="1"/>
    <col min="4107" max="4107" width="13.5" style="3" customWidth="1"/>
    <col min="4108" max="4108" width="9" style="3" customWidth="1"/>
    <col min="4109" max="4109" width="20" style="3" customWidth="1"/>
    <col min="4110" max="4110" width="17.28515625" style="3" customWidth="1"/>
    <col min="4111" max="4349" width="9" style="3"/>
    <col min="4350" max="4350" width="6.28515625" style="3" customWidth="1"/>
    <col min="4351" max="4351" width="49" style="3" customWidth="1"/>
    <col min="4352" max="4352" width="13.2109375" style="3" customWidth="1"/>
    <col min="4353" max="4353" width="15.28515625" style="3" customWidth="1"/>
    <col min="4354" max="4354" width="10.28515625" style="3" customWidth="1"/>
    <col min="4355" max="4355" width="24.28515625" style="3" customWidth="1"/>
    <col min="4356" max="4356" width="34.78515625" style="3" customWidth="1"/>
    <col min="4357" max="4361" width="13.2109375" style="3" customWidth="1"/>
    <col min="4362" max="4362" width="18" style="3" customWidth="1"/>
    <col min="4363" max="4363" width="13.5" style="3" customWidth="1"/>
    <col min="4364" max="4364" width="9" style="3" customWidth="1"/>
    <col min="4365" max="4365" width="20" style="3" customWidth="1"/>
    <col min="4366" max="4366" width="17.28515625" style="3" customWidth="1"/>
    <col min="4367" max="4605" width="9" style="3"/>
    <col min="4606" max="4606" width="6.28515625" style="3" customWidth="1"/>
    <col min="4607" max="4607" width="49" style="3" customWidth="1"/>
    <col min="4608" max="4608" width="13.2109375" style="3" customWidth="1"/>
    <col min="4609" max="4609" width="15.28515625" style="3" customWidth="1"/>
    <col min="4610" max="4610" width="10.28515625" style="3" customWidth="1"/>
    <col min="4611" max="4611" width="24.28515625" style="3" customWidth="1"/>
    <col min="4612" max="4612" width="34.78515625" style="3" customWidth="1"/>
    <col min="4613" max="4617" width="13.2109375" style="3" customWidth="1"/>
    <col min="4618" max="4618" width="18" style="3" customWidth="1"/>
    <col min="4619" max="4619" width="13.5" style="3" customWidth="1"/>
    <col min="4620" max="4620" width="9" style="3" customWidth="1"/>
    <col min="4621" max="4621" width="20" style="3" customWidth="1"/>
    <col min="4622" max="4622" width="17.28515625" style="3" customWidth="1"/>
    <col min="4623" max="4861" width="9" style="3"/>
    <col min="4862" max="4862" width="6.28515625" style="3" customWidth="1"/>
    <col min="4863" max="4863" width="49" style="3" customWidth="1"/>
    <col min="4864" max="4864" width="13.2109375" style="3" customWidth="1"/>
    <col min="4865" max="4865" width="15.28515625" style="3" customWidth="1"/>
    <col min="4866" max="4866" width="10.28515625" style="3" customWidth="1"/>
    <col min="4867" max="4867" width="24.28515625" style="3" customWidth="1"/>
    <col min="4868" max="4868" width="34.78515625" style="3" customWidth="1"/>
    <col min="4869" max="4873" width="13.2109375" style="3" customWidth="1"/>
    <col min="4874" max="4874" width="18" style="3" customWidth="1"/>
    <col min="4875" max="4875" width="13.5" style="3" customWidth="1"/>
    <col min="4876" max="4876" width="9" style="3" customWidth="1"/>
    <col min="4877" max="4877" width="20" style="3" customWidth="1"/>
    <col min="4878" max="4878" width="17.28515625" style="3" customWidth="1"/>
    <col min="4879" max="5117" width="9" style="3"/>
    <col min="5118" max="5118" width="6.28515625" style="3" customWidth="1"/>
    <col min="5119" max="5119" width="49" style="3" customWidth="1"/>
    <col min="5120" max="5120" width="13.2109375" style="3" customWidth="1"/>
    <col min="5121" max="5121" width="15.28515625" style="3" customWidth="1"/>
    <col min="5122" max="5122" width="10.28515625" style="3" customWidth="1"/>
    <col min="5123" max="5123" width="24.28515625" style="3" customWidth="1"/>
    <col min="5124" max="5124" width="34.78515625" style="3" customWidth="1"/>
    <col min="5125" max="5129" width="13.2109375" style="3" customWidth="1"/>
    <col min="5130" max="5130" width="18" style="3" customWidth="1"/>
    <col min="5131" max="5131" width="13.5" style="3" customWidth="1"/>
    <col min="5132" max="5132" width="9" style="3" customWidth="1"/>
    <col min="5133" max="5133" width="20" style="3" customWidth="1"/>
    <col min="5134" max="5134" width="17.28515625" style="3" customWidth="1"/>
    <col min="5135" max="5373" width="9" style="3"/>
    <col min="5374" max="5374" width="6.28515625" style="3" customWidth="1"/>
    <col min="5375" max="5375" width="49" style="3" customWidth="1"/>
    <col min="5376" max="5376" width="13.2109375" style="3" customWidth="1"/>
    <col min="5377" max="5377" width="15.28515625" style="3" customWidth="1"/>
    <col min="5378" max="5378" width="10.28515625" style="3" customWidth="1"/>
    <col min="5379" max="5379" width="24.28515625" style="3" customWidth="1"/>
    <col min="5380" max="5380" width="34.78515625" style="3" customWidth="1"/>
    <col min="5381" max="5385" width="13.2109375" style="3" customWidth="1"/>
    <col min="5386" max="5386" width="18" style="3" customWidth="1"/>
    <col min="5387" max="5387" width="13.5" style="3" customWidth="1"/>
    <col min="5388" max="5388" width="9" style="3" customWidth="1"/>
    <col min="5389" max="5389" width="20" style="3" customWidth="1"/>
    <col min="5390" max="5390" width="17.28515625" style="3" customWidth="1"/>
    <col min="5391" max="5629" width="9" style="3"/>
    <col min="5630" max="5630" width="6.28515625" style="3" customWidth="1"/>
    <col min="5631" max="5631" width="49" style="3" customWidth="1"/>
    <col min="5632" max="5632" width="13.2109375" style="3" customWidth="1"/>
    <col min="5633" max="5633" width="15.28515625" style="3" customWidth="1"/>
    <col min="5634" max="5634" width="10.28515625" style="3" customWidth="1"/>
    <col min="5635" max="5635" width="24.28515625" style="3" customWidth="1"/>
    <col min="5636" max="5636" width="34.78515625" style="3" customWidth="1"/>
    <col min="5637" max="5641" width="13.2109375" style="3" customWidth="1"/>
    <col min="5642" max="5642" width="18" style="3" customWidth="1"/>
    <col min="5643" max="5643" width="13.5" style="3" customWidth="1"/>
    <col min="5644" max="5644" width="9" style="3" customWidth="1"/>
    <col min="5645" max="5645" width="20" style="3" customWidth="1"/>
    <col min="5646" max="5646" width="17.28515625" style="3" customWidth="1"/>
    <col min="5647" max="5885" width="9" style="3"/>
    <col min="5886" max="5886" width="6.28515625" style="3" customWidth="1"/>
    <col min="5887" max="5887" width="49" style="3" customWidth="1"/>
    <col min="5888" max="5888" width="13.2109375" style="3" customWidth="1"/>
    <col min="5889" max="5889" width="15.28515625" style="3" customWidth="1"/>
    <col min="5890" max="5890" width="10.28515625" style="3" customWidth="1"/>
    <col min="5891" max="5891" width="24.28515625" style="3" customWidth="1"/>
    <col min="5892" max="5892" width="34.78515625" style="3" customWidth="1"/>
    <col min="5893" max="5897" width="13.2109375" style="3" customWidth="1"/>
    <col min="5898" max="5898" width="18" style="3" customWidth="1"/>
    <col min="5899" max="5899" width="13.5" style="3" customWidth="1"/>
    <col min="5900" max="5900" width="9" style="3" customWidth="1"/>
    <col min="5901" max="5901" width="20" style="3" customWidth="1"/>
    <col min="5902" max="5902" width="17.28515625" style="3" customWidth="1"/>
    <col min="5903" max="6141" width="9" style="3"/>
    <col min="6142" max="6142" width="6.28515625" style="3" customWidth="1"/>
    <col min="6143" max="6143" width="49" style="3" customWidth="1"/>
    <col min="6144" max="6144" width="13.2109375" style="3" customWidth="1"/>
    <col min="6145" max="6145" width="15.28515625" style="3" customWidth="1"/>
    <col min="6146" max="6146" width="10.28515625" style="3" customWidth="1"/>
    <col min="6147" max="6147" width="24.28515625" style="3" customWidth="1"/>
    <col min="6148" max="6148" width="34.78515625" style="3" customWidth="1"/>
    <col min="6149" max="6153" width="13.2109375" style="3" customWidth="1"/>
    <col min="6154" max="6154" width="18" style="3" customWidth="1"/>
    <col min="6155" max="6155" width="13.5" style="3" customWidth="1"/>
    <col min="6156" max="6156" width="9" style="3" customWidth="1"/>
    <col min="6157" max="6157" width="20" style="3" customWidth="1"/>
    <col min="6158" max="6158" width="17.28515625" style="3" customWidth="1"/>
    <col min="6159" max="6397" width="9" style="3"/>
    <col min="6398" max="6398" width="6.28515625" style="3" customWidth="1"/>
    <col min="6399" max="6399" width="49" style="3" customWidth="1"/>
    <col min="6400" max="6400" width="13.2109375" style="3" customWidth="1"/>
    <col min="6401" max="6401" width="15.28515625" style="3" customWidth="1"/>
    <col min="6402" max="6402" width="10.28515625" style="3" customWidth="1"/>
    <col min="6403" max="6403" width="24.28515625" style="3" customWidth="1"/>
    <col min="6404" max="6404" width="34.78515625" style="3" customWidth="1"/>
    <col min="6405" max="6409" width="13.2109375" style="3" customWidth="1"/>
    <col min="6410" max="6410" width="18" style="3" customWidth="1"/>
    <col min="6411" max="6411" width="13.5" style="3" customWidth="1"/>
    <col min="6412" max="6412" width="9" style="3" customWidth="1"/>
    <col min="6413" max="6413" width="20" style="3" customWidth="1"/>
    <col min="6414" max="6414" width="17.28515625" style="3" customWidth="1"/>
    <col min="6415" max="6653" width="9" style="3"/>
    <col min="6654" max="6654" width="6.28515625" style="3" customWidth="1"/>
    <col min="6655" max="6655" width="49" style="3" customWidth="1"/>
    <col min="6656" max="6656" width="13.2109375" style="3" customWidth="1"/>
    <col min="6657" max="6657" width="15.28515625" style="3" customWidth="1"/>
    <col min="6658" max="6658" width="10.28515625" style="3" customWidth="1"/>
    <col min="6659" max="6659" width="24.28515625" style="3" customWidth="1"/>
    <col min="6660" max="6660" width="34.78515625" style="3" customWidth="1"/>
    <col min="6661" max="6665" width="13.2109375" style="3" customWidth="1"/>
    <col min="6666" max="6666" width="18" style="3" customWidth="1"/>
    <col min="6667" max="6667" width="13.5" style="3" customWidth="1"/>
    <col min="6668" max="6668" width="9" style="3" customWidth="1"/>
    <col min="6669" max="6669" width="20" style="3" customWidth="1"/>
    <col min="6670" max="6670" width="17.28515625" style="3" customWidth="1"/>
    <col min="6671" max="6909" width="9" style="3"/>
    <col min="6910" max="6910" width="6.28515625" style="3" customWidth="1"/>
    <col min="6911" max="6911" width="49" style="3" customWidth="1"/>
    <col min="6912" max="6912" width="13.2109375" style="3" customWidth="1"/>
    <col min="6913" max="6913" width="15.28515625" style="3" customWidth="1"/>
    <col min="6914" max="6914" width="10.28515625" style="3" customWidth="1"/>
    <col min="6915" max="6915" width="24.28515625" style="3" customWidth="1"/>
    <col min="6916" max="6916" width="34.78515625" style="3" customWidth="1"/>
    <col min="6917" max="6921" width="13.2109375" style="3" customWidth="1"/>
    <col min="6922" max="6922" width="18" style="3" customWidth="1"/>
    <col min="6923" max="6923" width="13.5" style="3" customWidth="1"/>
    <col min="6924" max="6924" width="9" style="3" customWidth="1"/>
    <col min="6925" max="6925" width="20" style="3" customWidth="1"/>
    <col min="6926" max="6926" width="17.28515625" style="3" customWidth="1"/>
    <col min="6927" max="7165" width="9" style="3"/>
    <col min="7166" max="7166" width="6.28515625" style="3" customWidth="1"/>
    <col min="7167" max="7167" width="49" style="3" customWidth="1"/>
    <col min="7168" max="7168" width="13.2109375" style="3" customWidth="1"/>
    <col min="7169" max="7169" width="15.28515625" style="3" customWidth="1"/>
    <col min="7170" max="7170" width="10.28515625" style="3" customWidth="1"/>
    <col min="7171" max="7171" width="24.28515625" style="3" customWidth="1"/>
    <col min="7172" max="7172" width="34.78515625" style="3" customWidth="1"/>
    <col min="7173" max="7177" width="13.2109375" style="3" customWidth="1"/>
    <col min="7178" max="7178" width="18" style="3" customWidth="1"/>
    <col min="7179" max="7179" width="13.5" style="3" customWidth="1"/>
    <col min="7180" max="7180" width="9" style="3" customWidth="1"/>
    <col min="7181" max="7181" width="20" style="3" customWidth="1"/>
    <col min="7182" max="7182" width="17.28515625" style="3" customWidth="1"/>
    <col min="7183" max="7421" width="9" style="3"/>
    <col min="7422" max="7422" width="6.28515625" style="3" customWidth="1"/>
    <col min="7423" max="7423" width="49" style="3" customWidth="1"/>
    <col min="7424" max="7424" width="13.2109375" style="3" customWidth="1"/>
    <col min="7425" max="7425" width="15.28515625" style="3" customWidth="1"/>
    <col min="7426" max="7426" width="10.28515625" style="3" customWidth="1"/>
    <col min="7427" max="7427" width="24.28515625" style="3" customWidth="1"/>
    <col min="7428" max="7428" width="34.78515625" style="3" customWidth="1"/>
    <col min="7429" max="7433" width="13.2109375" style="3" customWidth="1"/>
    <col min="7434" max="7434" width="18" style="3" customWidth="1"/>
    <col min="7435" max="7435" width="13.5" style="3" customWidth="1"/>
    <col min="7436" max="7436" width="9" style="3" customWidth="1"/>
    <col min="7437" max="7437" width="20" style="3" customWidth="1"/>
    <col min="7438" max="7438" width="17.28515625" style="3" customWidth="1"/>
    <col min="7439" max="7677" width="9" style="3"/>
    <col min="7678" max="7678" width="6.28515625" style="3" customWidth="1"/>
    <col min="7679" max="7679" width="49" style="3" customWidth="1"/>
    <col min="7680" max="7680" width="13.2109375" style="3" customWidth="1"/>
    <col min="7681" max="7681" width="15.28515625" style="3" customWidth="1"/>
    <col min="7682" max="7682" width="10.28515625" style="3" customWidth="1"/>
    <col min="7683" max="7683" width="24.28515625" style="3" customWidth="1"/>
    <col min="7684" max="7684" width="34.78515625" style="3" customWidth="1"/>
    <col min="7685" max="7689" width="13.2109375" style="3" customWidth="1"/>
    <col min="7690" max="7690" width="18" style="3" customWidth="1"/>
    <col min="7691" max="7691" width="13.5" style="3" customWidth="1"/>
    <col min="7692" max="7692" width="9" style="3" customWidth="1"/>
    <col min="7693" max="7693" width="20" style="3" customWidth="1"/>
    <col min="7694" max="7694" width="17.28515625" style="3" customWidth="1"/>
    <col min="7695" max="7933" width="9" style="3"/>
    <col min="7934" max="7934" width="6.28515625" style="3" customWidth="1"/>
    <col min="7935" max="7935" width="49" style="3" customWidth="1"/>
    <col min="7936" max="7936" width="13.2109375" style="3" customWidth="1"/>
    <col min="7937" max="7937" width="15.28515625" style="3" customWidth="1"/>
    <col min="7938" max="7938" width="10.28515625" style="3" customWidth="1"/>
    <col min="7939" max="7939" width="24.28515625" style="3" customWidth="1"/>
    <col min="7940" max="7940" width="34.78515625" style="3" customWidth="1"/>
    <col min="7941" max="7945" width="13.2109375" style="3" customWidth="1"/>
    <col min="7946" max="7946" width="18" style="3" customWidth="1"/>
    <col min="7947" max="7947" width="13.5" style="3" customWidth="1"/>
    <col min="7948" max="7948" width="9" style="3" customWidth="1"/>
    <col min="7949" max="7949" width="20" style="3" customWidth="1"/>
    <col min="7950" max="7950" width="17.28515625" style="3" customWidth="1"/>
    <col min="7951" max="8189" width="9" style="3"/>
    <col min="8190" max="8190" width="6.28515625" style="3" customWidth="1"/>
    <col min="8191" max="8191" width="49" style="3" customWidth="1"/>
    <col min="8192" max="8192" width="13.2109375" style="3" customWidth="1"/>
    <col min="8193" max="8193" width="15.28515625" style="3" customWidth="1"/>
    <col min="8194" max="8194" width="10.28515625" style="3" customWidth="1"/>
    <col min="8195" max="8195" width="24.28515625" style="3" customWidth="1"/>
    <col min="8196" max="8196" width="34.78515625" style="3" customWidth="1"/>
    <col min="8197" max="8201" width="13.2109375" style="3" customWidth="1"/>
    <col min="8202" max="8202" width="18" style="3" customWidth="1"/>
    <col min="8203" max="8203" width="13.5" style="3" customWidth="1"/>
    <col min="8204" max="8204" width="9" style="3" customWidth="1"/>
    <col min="8205" max="8205" width="20" style="3" customWidth="1"/>
    <col min="8206" max="8206" width="17.28515625" style="3" customWidth="1"/>
    <col min="8207" max="8445" width="9" style="3"/>
    <col min="8446" max="8446" width="6.28515625" style="3" customWidth="1"/>
    <col min="8447" max="8447" width="49" style="3" customWidth="1"/>
    <col min="8448" max="8448" width="13.2109375" style="3" customWidth="1"/>
    <col min="8449" max="8449" width="15.28515625" style="3" customWidth="1"/>
    <col min="8450" max="8450" width="10.28515625" style="3" customWidth="1"/>
    <col min="8451" max="8451" width="24.28515625" style="3" customWidth="1"/>
    <col min="8452" max="8452" width="34.78515625" style="3" customWidth="1"/>
    <col min="8453" max="8457" width="13.2109375" style="3" customWidth="1"/>
    <col min="8458" max="8458" width="18" style="3" customWidth="1"/>
    <col min="8459" max="8459" width="13.5" style="3" customWidth="1"/>
    <col min="8460" max="8460" width="9" style="3" customWidth="1"/>
    <col min="8461" max="8461" width="20" style="3" customWidth="1"/>
    <col min="8462" max="8462" width="17.28515625" style="3" customWidth="1"/>
    <col min="8463" max="8701" width="9" style="3"/>
    <col min="8702" max="8702" width="6.28515625" style="3" customWidth="1"/>
    <col min="8703" max="8703" width="49" style="3" customWidth="1"/>
    <col min="8704" max="8704" width="13.2109375" style="3" customWidth="1"/>
    <col min="8705" max="8705" width="15.28515625" style="3" customWidth="1"/>
    <col min="8706" max="8706" width="10.28515625" style="3" customWidth="1"/>
    <col min="8707" max="8707" width="24.28515625" style="3" customWidth="1"/>
    <col min="8708" max="8708" width="34.78515625" style="3" customWidth="1"/>
    <col min="8709" max="8713" width="13.2109375" style="3" customWidth="1"/>
    <col min="8714" max="8714" width="18" style="3" customWidth="1"/>
    <col min="8715" max="8715" width="13.5" style="3" customWidth="1"/>
    <col min="8716" max="8716" width="9" style="3" customWidth="1"/>
    <col min="8717" max="8717" width="20" style="3" customWidth="1"/>
    <col min="8718" max="8718" width="17.28515625" style="3" customWidth="1"/>
    <col min="8719" max="8957" width="9" style="3"/>
    <col min="8958" max="8958" width="6.28515625" style="3" customWidth="1"/>
    <col min="8959" max="8959" width="49" style="3" customWidth="1"/>
    <col min="8960" max="8960" width="13.2109375" style="3" customWidth="1"/>
    <col min="8961" max="8961" width="15.28515625" style="3" customWidth="1"/>
    <col min="8962" max="8962" width="10.28515625" style="3" customWidth="1"/>
    <col min="8963" max="8963" width="24.28515625" style="3" customWidth="1"/>
    <col min="8964" max="8964" width="34.78515625" style="3" customWidth="1"/>
    <col min="8965" max="8969" width="13.2109375" style="3" customWidth="1"/>
    <col min="8970" max="8970" width="18" style="3" customWidth="1"/>
    <col min="8971" max="8971" width="13.5" style="3" customWidth="1"/>
    <col min="8972" max="8972" width="9" style="3" customWidth="1"/>
    <col min="8973" max="8973" width="20" style="3" customWidth="1"/>
    <col min="8974" max="8974" width="17.28515625" style="3" customWidth="1"/>
    <col min="8975" max="9213" width="9" style="3"/>
    <col min="9214" max="9214" width="6.28515625" style="3" customWidth="1"/>
    <col min="9215" max="9215" width="49" style="3" customWidth="1"/>
    <col min="9216" max="9216" width="13.2109375" style="3" customWidth="1"/>
    <col min="9217" max="9217" width="15.28515625" style="3" customWidth="1"/>
    <col min="9218" max="9218" width="10.28515625" style="3" customWidth="1"/>
    <col min="9219" max="9219" width="24.28515625" style="3" customWidth="1"/>
    <col min="9220" max="9220" width="34.78515625" style="3" customWidth="1"/>
    <col min="9221" max="9225" width="13.2109375" style="3" customWidth="1"/>
    <col min="9226" max="9226" width="18" style="3" customWidth="1"/>
    <col min="9227" max="9227" width="13.5" style="3" customWidth="1"/>
    <col min="9228" max="9228" width="9" style="3" customWidth="1"/>
    <col min="9229" max="9229" width="20" style="3" customWidth="1"/>
    <col min="9230" max="9230" width="17.28515625" style="3" customWidth="1"/>
    <col min="9231" max="9469" width="9" style="3"/>
    <col min="9470" max="9470" width="6.28515625" style="3" customWidth="1"/>
    <col min="9471" max="9471" width="49" style="3" customWidth="1"/>
    <col min="9472" max="9472" width="13.2109375" style="3" customWidth="1"/>
    <col min="9473" max="9473" width="15.28515625" style="3" customWidth="1"/>
    <col min="9474" max="9474" width="10.28515625" style="3" customWidth="1"/>
    <col min="9475" max="9475" width="24.28515625" style="3" customWidth="1"/>
    <col min="9476" max="9476" width="34.78515625" style="3" customWidth="1"/>
    <col min="9477" max="9481" width="13.2109375" style="3" customWidth="1"/>
    <col min="9482" max="9482" width="18" style="3" customWidth="1"/>
    <col min="9483" max="9483" width="13.5" style="3" customWidth="1"/>
    <col min="9484" max="9484" width="9" style="3" customWidth="1"/>
    <col min="9485" max="9485" width="20" style="3" customWidth="1"/>
    <col min="9486" max="9486" width="17.28515625" style="3" customWidth="1"/>
    <col min="9487" max="9725" width="9" style="3"/>
    <col min="9726" max="9726" width="6.28515625" style="3" customWidth="1"/>
    <col min="9727" max="9727" width="49" style="3" customWidth="1"/>
    <col min="9728" max="9728" width="13.2109375" style="3" customWidth="1"/>
    <col min="9729" max="9729" width="15.28515625" style="3" customWidth="1"/>
    <col min="9730" max="9730" width="10.28515625" style="3" customWidth="1"/>
    <col min="9731" max="9731" width="24.28515625" style="3" customWidth="1"/>
    <col min="9732" max="9732" width="34.78515625" style="3" customWidth="1"/>
    <col min="9733" max="9737" width="13.2109375" style="3" customWidth="1"/>
    <col min="9738" max="9738" width="18" style="3" customWidth="1"/>
    <col min="9739" max="9739" width="13.5" style="3" customWidth="1"/>
    <col min="9740" max="9740" width="9" style="3" customWidth="1"/>
    <col min="9741" max="9741" width="20" style="3" customWidth="1"/>
    <col min="9742" max="9742" width="17.28515625" style="3" customWidth="1"/>
    <col min="9743" max="9981" width="9" style="3"/>
    <col min="9982" max="9982" width="6.28515625" style="3" customWidth="1"/>
    <col min="9983" max="9983" width="49" style="3" customWidth="1"/>
    <col min="9984" max="9984" width="13.2109375" style="3" customWidth="1"/>
    <col min="9985" max="9985" width="15.28515625" style="3" customWidth="1"/>
    <col min="9986" max="9986" width="10.28515625" style="3" customWidth="1"/>
    <col min="9987" max="9987" width="24.28515625" style="3" customWidth="1"/>
    <col min="9988" max="9988" width="34.78515625" style="3" customWidth="1"/>
    <col min="9989" max="9993" width="13.2109375" style="3" customWidth="1"/>
    <col min="9994" max="9994" width="18" style="3" customWidth="1"/>
    <col min="9995" max="9995" width="13.5" style="3" customWidth="1"/>
    <col min="9996" max="9996" width="9" style="3" customWidth="1"/>
    <col min="9997" max="9997" width="20" style="3" customWidth="1"/>
    <col min="9998" max="9998" width="17.28515625" style="3" customWidth="1"/>
    <col min="9999" max="10237" width="9" style="3"/>
    <col min="10238" max="10238" width="6.28515625" style="3" customWidth="1"/>
    <col min="10239" max="10239" width="49" style="3" customWidth="1"/>
    <col min="10240" max="10240" width="13.2109375" style="3" customWidth="1"/>
    <col min="10241" max="10241" width="15.28515625" style="3" customWidth="1"/>
    <col min="10242" max="10242" width="10.28515625" style="3" customWidth="1"/>
    <col min="10243" max="10243" width="24.28515625" style="3" customWidth="1"/>
    <col min="10244" max="10244" width="34.78515625" style="3" customWidth="1"/>
    <col min="10245" max="10249" width="13.2109375" style="3" customWidth="1"/>
    <col min="10250" max="10250" width="18" style="3" customWidth="1"/>
    <col min="10251" max="10251" width="13.5" style="3" customWidth="1"/>
    <col min="10252" max="10252" width="9" style="3" customWidth="1"/>
    <col min="10253" max="10253" width="20" style="3" customWidth="1"/>
    <col min="10254" max="10254" width="17.28515625" style="3" customWidth="1"/>
    <col min="10255" max="10493" width="9" style="3"/>
    <col min="10494" max="10494" width="6.28515625" style="3" customWidth="1"/>
    <col min="10495" max="10495" width="49" style="3" customWidth="1"/>
    <col min="10496" max="10496" width="13.2109375" style="3" customWidth="1"/>
    <col min="10497" max="10497" width="15.28515625" style="3" customWidth="1"/>
    <col min="10498" max="10498" width="10.28515625" style="3" customWidth="1"/>
    <col min="10499" max="10499" width="24.28515625" style="3" customWidth="1"/>
    <col min="10500" max="10500" width="34.78515625" style="3" customWidth="1"/>
    <col min="10501" max="10505" width="13.2109375" style="3" customWidth="1"/>
    <col min="10506" max="10506" width="18" style="3" customWidth="1"/>
    <col min="10507" max="10507" width="13.5" style="3" customWidth="1"/>
    <col min="10508" max="10508" width="9" style="3" customWidth="1"/>
    <col min="10509" max="10509" width="20" style="3" customWidth="1"/>
    <col min="10510" max="10510" width="17.28515625" style="3" customWidth="1"/>
    <col min="10511" max="10749" width="9" style="3"/>
    <col min="10750" max="10750" width="6.28515625" style="3" customWidth="1"/>
    <col min="10751" max="10751" width="49" style="3" customWidth="1"/>
    <col min="10752" max="10752" width="13.2109375" style="3" customWidth="1"/>
    <col min="10753" max="10753" width="15.28515625" style="3" customWidth="1"/>
    <col min="10754" max="10754" width="10.28515625" style="3" customWidth="1"/>
    <col min="10755" max="10755" width="24.28515625" style="3" customWidth="1"/>
    <col min="10756" max="10756" width="34.78515625" style="3" customWidth="1"/>
    <col min="10757" max="10761" width="13.2109375" style="3" customWidth="1"/>
    <col min="10762" max="10762" width="18" style="3" customWidth="1"/>
    <col min="10763" max="10763" width="13.5" style="3" customWidth="1"/>
    <col min="10764" max="10764" width="9" style="3" customWidth="1"/>
    <col min="10765" max="10765" width="20" style="3" customWidth="1"/>
    <col min="10766" max="10766" width="17.28515625" style="3" customWidth="1"/>
    <col min="10767" max="11005" width="9" style="3"/>
    <col min="11006" max="11006" width="6.28515625" style="3" customWidth="1"/>
    <col min="11007" max="11007" width="49" style="3" customWidth="1"/>
    <col min="11008" max="11008" width="13.2109375" style="3" customWidth="1"/>
    <col min="11009" max="11009" width="15.28515625" style="3" customWidth="1"/>
    <col min="11010" max="11010" width="10.28515625" style="3" customWidth="1"/>
    <col min="11011" max="11011" width="24.28515625" style="3" customWidth="1"/>
    <col min="11012" max="11012" width="34.78515625" style="3" customWidth="1"/>
    <col min="11013" max="11017" width="13.2109375" style="3" customWidth="1"/>
    <col min="11018" max="11018" width="18" style="3" customWidth="1"/>
    <col min="11019" max="11019" width="13.5" style="3" customWidth="1"/>
    <col min="11020" max="11020" width="9" style="3" customWidth="1"/>
    <col min="11021" max="11021" width="20" style="3" customWidth="1"/>
    <col min="11022" max="11022" width="17.28515625" style="3" customWidth="1"/>
    <col min="11023" max="11261" width="9" style="3"/>
    <col min="11262" max="11262" width="6.28515625" style="3" customWidth="1"/>
    <col min="11263" max="11263" width="49" style="3" customWidth="1"/>
    <col min="11264" max="11264" width="13.2109375" style="3" customWidth="1"/>
    <col min="11265" max="11265" width="15.28515625" style="3" customWidth="1"/>
    <col min="11266" max="11266" width="10.28515625" style="3" customWidth="1"/>
    <col min="11267" max="11267" width="24.28515625" style="3" customWidth="1"/>
    <col min="11268" max="11268" width="34.78515625" style="3" customWidth="1"/>
    <col min="11269" max="11273" width="13.2109375" style="3" customWidth="1"/>
    <col min="11274" max="11274" width="18" style="3" customWidth="1"/>
    <col min="11275" max="11275" width="13.5" style="3" customWidth="1"/>
    <col min="11276" max="11276" width="9" style="3" customWidth="1"/>
    <col min="11277" max="11277" width="20" style="3" customWidth="1"/>
    <col min="11278" max="11278" width="17.28515625" style="3" customWidth="1"/>
    <col min="11279" max="11517" width="9" style="3"/>
    <col min="11518" max="11518" width="6.28515625" style="3" customWidth="1"/>
    <col min="11519" max="11519" width="49" style="3" customWidth="1"/>
    <col min="11520" max="11520" width="13.2109375" style="3" customWidth="1"/>
    <col min="11521" max="11521" width="15.28515625" style="3" customWidth="1"/>
    <col min="11522" max="11522" width="10.28515625" style="3" customWidth="1"/>
    <col min="11523" max="11523" width="24.28515625" style="3" customWidth="1"/>
    <col min="11524" max="11524" width="34.78515625" style="3" customWidth="1"/>
    <col min="11525" max="11529" width="13.2109375" style="3" customWidth="1"/>
    <col min="11530" max="11530" width="18" style="3" customWidth="1"/>
    <col min="11531" max="11531" width="13.5" style="3" customWidth="1"/>
    <col min="11532" max="11532" width="9" style="3" customWidth="1"/>
    <col min="11533" max="11533" width="20" style="3" customWidth="1"/>
    <col min="11534" max="11534" width="17.28515625" style="3" customWidth="1"/>
    <col min="11535" max="11773" width="9" style="3"/>
    <col min="11774" max="11774" width="6.28515625" style="3" customWidth="1"/>
    <col min="11775" max="11775" width="49" style="3" customWidth="1"/>
    <col min="11776" max="11776" width="13.2109375" style="3" customWidth="1"/>
    <col min="11777" max="11777" width="15.28515625" style="3" customWidth="1"/>
    <col min="11778" max="11778" width="10.28515625" style="3" customWidth="1"/>
    <col min="11779" max="11779" width="24.28515625" style="3" customWidth="1"/>
    <col min="11780" max="11780" width="34.78515625" style="3" customWidth="1"/>
    <col min="11781" max="11785" width="13.2109375" style="3" customWidth="1"/>
    <col min="11786" max="11786" width="18" style="3" customWidth="1"/>
    <col min="11787" max="11787" width="13.5" style="3" customWidth="1"/>
    <col min="11788" max="11788" width="9" style="3" customWidth="1"/>
    <col min="11789" max="11789" width="20" style="3" customWidth="1"/>
    <col min="11790" max="11790" width="17.28515625" style="3" customWidth="1"/>
    <col min="11791" max="12029" width="9" style="3"/>
    <col min="12030" max="12030" width="6.28515625" style="3" customWidth="1"/>
    <col min="12031" max="12031" width="49" style="3" customWidth="1"/>
    <col min="12032" max="12032" width="13.2109375" style="3" customWidth="1"/>
    <col min="12033" max="12033" width="15.28515625" style="3" customWidth="1"/>
    <col min="12034" max="12034" width="10.28515625" style="3" customWidth="1"/>
    <col min="12035" max="12035" width="24.28515625" style="3" customWidth="1"/>
    <col min="12036" max="12036" width="34.78515625" style="3" customWidth="1"/>
    <col min="12037" max="12041" width="13.2109375" style="3" customWidth="1"/>
    <col min="12042" max="12042" width="18" style="3" customWidth="1"/>
    <col min="12043" max="12043" width="13.5" style="3" customWidth="1"/>
    <col min="12044" max="12044" width="9" style="3" customWidth="1"/>
    <col min="12045" max="12045" width="20" style="3" customWidth="1"/>
    <col min="12046" max="12046" width="17.28515625" style="3" customWidth="1"/>
    <col min="12047" max="12285" width="9" style="3"/>
    <col min="12286" max="12286" width="6.28515625" style="3" customWidth="1"/>
    <col min="12287" max="12287" width="49" style="3" customWidth="1"/>
    <col min="12288" max="12288" width="13.2109375" style="3" customWidth="1"/>
    <col min="12289" max="12289" width="15.28515625" style="3" customWidth="1"/>
    <col min="12290" max="12290" width="10.28515625" style="3" customWidth="1"/>
    <col min="12291" max="12291" width="24.28515625" style="3" customWidth="1"/>
    <col min="12292" max="12292" width="34.78515625" style="3" customWidth="1"/>
    <col min="12293" max="12297" width="13.2109375" style="3" customWidth="1"/>
    <col min="12298" max="12298" width="18" style="3" customWidth="1"/>
    <col min="12299" max="12299" width="13.5" style="3" customWidth="1"/>
    <col min="12300" max="12300" width="9" style="3" customWidth="1"/>
    <col min="12301" max="12301" width="20" style="3" customWidth="1"/>
    <col min="12302" max="12302" width="17.28515625" style="3" customWidth="1"/>
    <col min="12303" max="12541" width="9" style="3"/>
    <col min="12542" max="12542" width="6.28515625" style="3" customWidth="1"/>
    <col min="12543" max="12543" width="49" style="3" customWidth="1"/>
    <col min="12544" max="12544" width="13.2109375" style="3" customWidth="1"/>
    <col min="12545" max="12545" width="15.28515625" style="3" customWidth="1"/>
    <col min="12546" max="12546" width="10.28515625" style="3" customWidth="1"/>
    <col min="12547" max="12547" width="24.28515625" style="3" customWidth="1"/>
    <col min="12548" max="12548" width="34.78515625" style="3" customWidth="1"/>
    <col min="12549" max="12553" width="13.2109375" style="3" customWidth="1"/>
    <col min="12554" max="12554" width="18" style="3" customWidth="1"/>
    <col min="12555" max="12555" width="13.5" style="3" customWidth="1"/>
    <col min="12556" max="12556" width="9" style="3" customWidth="1"/>
    <col min="12557" max="12557" width="20" style="3" customWidth="1"/>
    <col min="12558" max="12558" width="17.28515625" style="3" customWidth="1"/>
    <col min="12559" max="12797" width="9" style="3"/>
    <col min="12798" max="12798" width="6.28515625" style="3" customWidth="1"/>
    <col min="12799" max="12799" width="49" style="3" customWidth="1"/>
    <col min="12800" max="12800" width="13.2109375" style="3" customWidth="1"/>
    <col min="12801" max="12801" width="15.28515625" style="3" customWidth="1"/>
    <col min="12802" max="12802" width="10.28515625" style="3" customWidth="1"/>
    <col min="12803" max="12803" width="24.28515625" style="3" customWidth="1"/>
    <col min="12804" max="12804" width="34.78515625" style="3" customWidth="1"/>
    <col min="12805" max="12809" width="13.2109375" style="3" customWidth="1"/>
    <col min="12810" max="12810" width="18" style="3" customWidth="1"/>
    <col min="12811" max="12811" width="13.5" style="3" customWidth="1"/>
    <col min="12812" max="12812" width="9" style="3" customWidth="1"/>
    <col min="12813" max="12813" width="20" style="3" customWidth="1"/>
    <col min="12814" max="12814" width="17.28515625" style="3" customWidth="1"/>
    <col min="12815" max="13053" width="9" style="3"/>
    <col min="13054" max="13054" width="6.28515625" style="3" customWidth="1"/>
    <col min="13055" max="13055" width="49" style="3" customWidth="1"/>
    <col min="13056" max="13056" width="13.2109375" style="3" customWidth="1"/>
    <col min="13057" max="13057" width="15.28515625" style="3" customWidth="1"/>
    <col min="13058" max="13058" width="10.28515625" style="3" customWidth="1"/>
    <col min="13059" max="13059" width="24.28515625" style="3" customWidth="1"/>
    <col min="13060" max="13060" width="34.78515625" style="3" customWidth="1"/>
    <col min="13061" max="13065" width="13.2109375" style="3" customWidth="1"/>
    <col min="13066" max="13066" width="18" style="3" customWidth="1"/>
    <col min="13067" max="13067" width="13.5" style="3" customWidth="1"/>
    <col min="13068" max="13068" width="9" style="3" customWidth="1"/>
    <col min="13069" max="13069" width="20" style="3" customWidth="1"/>
    <col min="13070" max="13070" width="17.28515625" style="3" customWidth="1"/>
    <col min="13071" max="13309" width="9" style="3"/>
    <col min="13310" max="13310" width="6.28515625" style="3" customWidth="1"/>
    <col min="13311" max="13311" width="49" style="3" customWidth="1"/>
    <col min="13312" max="13312" width="13.2109375" style="3" customWidth="1"/>
    <col min="13313" max="13313" width="15.28515625" style="3" customWidth="1"/>
    <col min="13314" max="13314" width="10.28515625" style="3" customWidth="1"/>
    <col min="13315" max="13315" width="24.28515625" style="3" customWidth="1"/>
    <col min="13316" max="13316" width="34.78515625" style="3" customWidth="1"/>
    <col min="13317" max="13321" width="13.2109375" style="3" customWidth="1"/>
    <col min="13322" max="13322" width="18" style="3" customWidth="1"/>
    <col min="13323" max="13323" width="13.5" style="3" customWidth="1"/>
    <col min="13324" max="13324" width="9" style="3" customWidth="1"/>
    <col min="13325" max="13325" width="20" style="3" customWidth="1"/>
    <col min="13326" max="13326" width="17.28515625" style="3" customWidth="1"/>
    <col min="13327" max="13565" width="9" style="3"/>
    <col min="13566" max="13566" width="6.28515625" style="3" customWidth="1"/>
    <col min="13567" max="13567" width="49" style="3" customWidth="1"/>
    <col min="13568" max="13568" width="13.2109375" style="3" customWidth="1"/>
    <col min="13569" max="13569" width="15.28515625" style="3" customWidth="1"/>
    <col min="13570" max="13570" width="10.28515625" style="3" customWidth="1"/>
    <col min="13571" max="13571" width="24.28515625" style="3" customWidth="1"/>
    <col min="13572" max="13572" width="34.78515625" style="3" customWidth="1"/>
    <col min="13573" max="13577" width="13.2109375" style="3" customWidth="1"/>
    <col min="13578" max="13578" width="18" style="3" customWidth="1"/>
    <col min="13579" max="13579" width="13.5" style="3" customWidth="1"/>
    <col min="13580" max="13580" width="9" style="3" customWidth="1"/>
    <col min="13581" max="13581" width="20" style="3" customWidth="1"/>
    <col min="13582" max="13582" width="17.28515625" style="3" customWidth="1"/>
    <col min="13583" max="13821" width="9" style="3"/>
    <col min="13822" max="13822" width="6.28515625" style="3" customWidth="1"/>
    <col min="13823" max="13823" width="49" style="3" customWidth="1"/>
    <col min="13824" max="13824" width="13.2109375" style="3" customWidth="1"/>
    <col min="13825" max="13825" width="15.28515625" style="3" customWidth="1"/>
    <col min="13826" max="13826" width="10.28515625" style="3" customWidth="1"/>
    <col min="13827" max="13827" width="24.28515625" style="3" customWidth="1"/>
    <col min="13828" max="13828" width="34.78515625" style="3" customWidth="1"/>
    <col min="13829" max="13833" width="13.2109375" style="3" customWidth="1"/>
    <col min="13834" max="13834" width="18" style="3" customWidth="1"/>
    <col min="13835" max="13835" width="13.5" style="3" customWidth="1"/>
    <col min="13836" max="13836" width="9" style="3" customWidth="1"/>
    <col min="13837" max="13837" width="20" style="3" customWidth="1"/>
    <col min="13838" max="13838" width="17.28515625" style="3" customWidth="1"/>
    <col min="13839" max="14077" width="9" style="3"/>
    <col min="14078" max="14078" width="6.28515625" style="3" customWidth="1"/>
    <col min="14079" max="14079" width="49" style="3" customWidth="1"/>
    <col min="14080" max="14080" width="13.2109375" style="3" customWidth="1"/>
    <col min="14081" max="14081" width="15.28515625" style="3" customWidth="1"/>
    <col min="14082" max="14082" width="10.28515625" style="3" customWidth="1"/>
    <col min="14083" max="14083" width="24.28515625" style="3" customWidth="1"/>
    <col min="14084" max="14084" width="34.78515625" style="3" customWidth="1"/>
    <col min="14085" max="14089" width="13.2109375" style="3" customWidth="1"/>
    <col min="14090" max="14090" width="18" style="3" customWidth="1"/>
    <col min="14091" max="14091" width="13.5" style="3" customWidth="1"/>
    <col min="14092" max="14092" width="9" style="3" customWidth="1"/>
    <col min="14093" max="14093" width="20" style="3" customWidth="1"/>
    <col min="14094" max="14094" width="17.28515625" style="3" customWidth="1"/>
    <col min="14095" max="14333" width="9" style="3"/>
    <col min="14334" max="14334" width="6.28515625" style="3" customWidth="1"/>
    <col min="14335" max="14335" width="49" style="3" customWidth="1"/>
    <col min="14336" max="14336" width="13.2109375" style="3" customWidth="1"/>
    <col min="14337" max="14337" width="15.28515625" style="3" customWidth="1"/>
    <col min="14338" max="14338" width="10.28515625" style="3" customWidth="1"/>
    <col min="14339" max="14339" width="24.28515625" style="3" customWidth="1"/>
    <col min="14340" max="14340" width="34.78515625" style="3" customWidth="1"/>
    <col min="14341" max="14345" width="13.2109375" style="3" customWidth="1"/>
    <col min="14346" max="14346" width="18" style="3" customWidth="1"/>
    <col min="14347" max="14347" width="13.5" style="3" customWidth="1"/>
    <col min="14348" max="14348" width="9" style="3" customWidth="1"/>
    <col min="14349" max="14349" width="20" style="3" customWidth="1"/>
    <col min="14350" max="14350" width="17.28515625" style="3" customWidth="1"/>
    <col min="14351" max="14589" width="9" style="3"/>
    <col min="14590" max="14590" width="6.28515625" style="3" customWidth="1"/>
    <col min="14591" max="14591" width="49" style="3" customWidth="1"/>
    <col min="14592" max="14592" width="13.2109375" style="3" customWidth="1"/>
    <col min="14593" max="14593" width="15.28515625" style="3" customWidth="1"/>
    <col min="14594" max="14594" width="10.28515625" style="3" customWidth="1"/>
    <col min="14595" max="14595" width="24.28515625" style="3" customWidth="1"/>
    <col min="14596" max="14596" width="34.78515625" style="3" customWidth="1"/>
    <col min="14597" max="14601" width="13.2109375" style="3" customWidth="1"/>
    <col min="14602" max="14602" width="18" style="3" customWidth="1"/>
    <col min="14603" max="14603" width="13.5" style="3" customWidth="1"/>
    <col min="14604" max="14604" width="9" style="3" customWidth="1"/>
    <col min="14605" max="14605" width="20" style="3" customWidth="1"/>
    <col min="14606" max="14606" width="17.28515625" style="3" customWidth="1"/>
    <col min="14607" max="14845" width="9" style="3"/>
    <col min="14846" max="14846" width="6.28515625" style="3" customWidth="1"/>
    <col min="14847" max="14847" width="49" style="3" customWidth="1"/>
    <col min="14848" max="14848" width="13.2109375" style="3" customWidth="1"/>
    <col min="14849" max="14849" width="15.28515625" style="3" customWidth="1"/>
    <col min="14850" max="14850" width="10.28515625" style="3" customWidth="1"/>
    <col min="14851" max="14851" width="24.28515625" style="3" customWidth="1"/>
    <col min="14852" max="14852" width="34.78515625" style="3" customWidth="1"/>
    <col min="14853" max="14857" width="13.2109375" style="3" customWidth="1"/>
    <col min="14858" max="14858" width="18" style="3" customWidth="1"/>
    <col min="14859" max="14859" width="13.5" style="3" customWidth="1"/>
    <col min="14860" max="14860" width="9" style="3" customWidth="1"/>
    <col min="14861" max="14861" width="20" style="3" customWidth="1"/>
    <col min="14862" max="14862" width="17.28515625" style="3" customWidth="1"/>
    <col min="14863" max="15101" width="9" style="3"/>
    <col min="15102" max="15102" width="6.28515625" style="3" customWidth="1"/>
    <col min="15103" max="15103" width="49" style="3" customWidth="1"/>
    <col min="15104" max="15104" width="13.2109375" style="3" customWidth="1"/>
    <col min="15105" max="15105" width="15.28515625" style="3" customWidth="1"/>
    <col min="15106" max="15106" width="10.28515625" style="3" customWidth="1"/>
    <col min="15107" max="15107" width="24.28515625" style="3" customWidth="1"/>
    <col min="15108" max="15108" width="34.78515625" style="3" customWidth="1"/>
    <col min="15109" max="15113" width="13.2109375" style="3" customWidth="1"/>
    <col min="15114" max="15114" width="18" style="3" customWidth="1"/>
    <col min="15115" max="15115" width="13.5" style="3" customWidth="1"/>
    <col min="15116" max="15116" width="9" style="3" customWidth="1"/>
    <col min="15117" max="15117" width="20" style="3" customWidth="1"/>
    <col min="15118" max="15118" width="17.28515625" style="3" customWidth="1"/>
    <col min="15119" max="15357" width="9" style="3"/>
    <col min="15358" max="15358" width="6.28515625" style="3" customWidth="1"/>
    <col min="15359" max="15359" width="49" style="3" customWidth="1"/>
    <col min="15360" max="15360" width="13.2109375" style="3" customWidth="1"/>
    <col min="15361" max="15361" width="15.28515625" style="3" customWidth="1"/>
    <col min="15362" max="15362" width="10.28515625" style="3" customWidth="1"/>
    <col min="15363" max="15363" width="24.28515625" style="3" customWidth="1"/>
    <col min="15364" max="15364" width="34.78515625" style="3" customWidth="1"/>
    <col min="15365" max="15369" width="13.2109375" style="3" customWidth="1"/>
    <col min="15370" max="15370" width="18" style="3" customWidth="1"/>
    <col min="15371" max="15371" width="13.5" style="3" customWidth="1"/>
    <col min="15372" max="15372" width="9" style="3" customWidth="1"/>
    <col min="15373" max="15373" width="20" style="3" customWidth="1"/>
    <col min="15374" max="15374" width="17.28515625" style="3" customWidth="1"/>
    <col min="15375" max="15613" width="9" style="3"/>
    <col min="15614" max="15614" width="6.28515625" style="3" customWidth="1"/>
    <col min="15615" max="15615" width="49" style="3" customWidth="1"/>
    <col min="15616" max="15616" width="13.2109375" style="3" customWidth="1"/>
    <col min="15617" max="15617" width="15.28515625" style="3" customWidth="1"/>
    <col min="15618" max="15618" width="10.28515625" style="3" customWidth="1"/>
    <col min="15619" max="15619" width="24.28515625" style="3" customWidth="1"/>
    <col min="15620" max="15620" width="34.78515625" style="3" customWidth="1"/>
    <col min="15621" max="15625" width="13.2109375" style="3" customWidth="1"/>
    <col min="15626" max="15626" width="18" style="3" customWidth="1"/>
    <col min="15627" max="15627" width="13.5" style="3" customWidth="1"/>
    <col min="15628" max="15628" width="9" style="3" customWidth="1"/>
    <col min="15629" max="15629" width="20" style="3" customWidth="1"/>
    <col min="15630" max="15630" width="17.28515625" style="3" customWidth="1"/>
    <col min="15631" max="15869" width="9" style="3"/>
    <col min="15870" max="15870" width="6.28515625" style="3" customWidth="1"/>
    <col min="15871" max="15871" width="49" style="3" customWidth="1"/>
    <col min="15872" max="15872" width="13.2109375" style="3" customWidth="1"/>
    <col min="15873" max="15873" width="15.28515625" style="3" customWidth="1"/>
    <col min="15874" max="15874" width="10.28515625" style="3" customWidth="1"/>
    <col min="15875" max="15875" width="24.28515625" style="3" customWidth="1"/>
    <col min="15876" max="15876" width="34.78515625" style="3" customWidth="1"/>
    <col min="15877" max="15881" width="13.2109375" style="3" customWidth="1"/>
    <col min="15882" max="15882" width="18" style="3" customWidth="1"/>
    <col min="15883" max="15883" width="13.5" style="3" customWidth="1"/>
    <col min="15884" max="15884" width="9" style="3" customWidth="1"/>
    <col min="15885" max="15885" width="20" style="3" customWidth="1"/>
    <col min="15886" max="15886" width="17.28515625" style="3" customWidth="1"/>
    <col min="15887" max="16125" width="9" style="3"/>
    <col min="16126" max="16126" width="6.28515625" style="3" customWidth="1"/>
    <col min="16127" max="16127" width="49" style="3" customWidth="1"/>
    <col min="16128" max="16128" width="13.2109375" style="3" customWidth="1"/>
    <col min="16129" max="16129" width="15.28515625" style="3" customWidth="1"/>
    <col min="16130" max="16130" width="10.28515625" style="3" customWidth="1"/>
    <col min="16131" max="16131" width="24.28515625" style="3" customWidth="1"/>
    <col min="16132" max="16132" width="34.78515625" style="3" customWidth="1"/>
    <col min="16133" max="16137" width="13.2109375" style="3" customWidth="1"/>
    <col min="16138" max="16138" width="18" style="3" customWidth="1"/>
    <col min="16139" max="16139" width="13.5" style="3" customWidth="1"/>
    <col min="16140" max="16140" width="9" style="3" customWidth="1"/>
    <col min="16141" max="16141" width="20" style="3" customWidth="1"/>
    <col min="16142" max="16142" width="17.28515625" style="3" customWidth="1"/>
    <col min="16143" max="16384" width="9" style="3"/>
  </cols>
  <sheetData>
    <row r="1" spans="1:14" s="1" customFormat="1" ht="22.5" customHeight="1">
      <c r="A1" s="138" t="s">
        <v>62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4" s="1" customFormat="1" ht="48" customHeight="1">
      <c r="A2" s="139" t="s">
        <v>54</v>
      </c>
      <c r="B2" s="139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" t="s">
        <v>4</v>
      </c>
    </row>
    <row r="3" spans="1:14" s="2" customFormat="1" ht="29.25" customHeight="1">
      <c r="A3" s="140" t="str">
        <f>'Biểu số 03 DTTS VSN 2022'!A3:H3</f>
        <v>(Kèm theo Nghị quyết số    /NQ-HĐND ngày    tháng 7 năm 2023 của Hội đồng nhân dân huyện)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4" s="11" customFormat="1" ht="20.25" customHeight="1">
      <c r="A4" s="1"/>
      <c r="B4" s="1"/>
      <c r="C4" s="1"/>
      <c r="D4" s="1"/>
      <c r="E4" s="1"/>
      <c r="F4" s="1"/>
      <c r="G4" s="1"/>
      <c r="H4" s="5"/>
      <c r="I4" s="5"/>
      <c r="J4" s="5"/>
      <c r="K4" s="5"/>
      <c r="L4" s="37" t="s">
        <v>55</v>
      </c>
      <c r="M4" s="1"/>
    </row>
    <row r="5" spans="1:14" ht="34.5" customHeight="1">
      <c r="A5" s="141" t="s">
        <v>0</v>
      </c>
      <c r="B5" s="141" t="s">
        <v>17</v>
      </c>
      <c r="C5" s="143" t="s">
        <v>123</v>
      </c>
      <c r="D5" s="143"/>
      <c r="E5" s="143"/>
      <c r="F5" s="143" t="s">
        <v>22</v>
      </c>
      <c r="G5" s="143"/>
      <c r="H5" s="143"/>
      <c r="I5" s="143" t="s">
        <v>24</v>
      </c>
      <c r="J5" s="143"/>
      <c r="K5" s="143"/>
      <c r="L5" s="141" t="s">
        <v>21</v>
      </c>
      <c r="M5" s="39"/>
    </row>
    <row r="6" spans="1:14" ht="36" customHeight="1">
      <c r="A6" s="142"/>
      <c r="B6" s="142"/>
      <c r="C6" s="38" t="s">
        <v>18</v>
      </c>
      <c r="D6" s="38" t="s">
        <v>19</v>
      </c>
      <c r="E6" s="38" t="s">
        <v>20</v>
      </c>
      <c r="F6" s="38" t="s">
        <v>18</v>
      </c>
      <c r="G6" s="38" t="s">
        <v>19</v>
      </c>
      <c r="H6" s="38" t="s">
        <v>20</v>
      </c>
      <c r="I6" s="38" t="s">
        <v>18</v>
      </c>
      <c r="J6" s="38" t="s">
        <v>19</v>
      </c>
      <c r="K6" s="38" t="s">
        <v>20</v>
      </c>
      <c r="L6" s="142"/>
      <c r="M6" s="39"/>
    </row>
    <row r="7" spans="1:14" ht="30" customHeight="1">
      <c r="A7" s="38"/>
      <c r="B7" s="38" t="s">
        <v>23</v>
      </c>
      <c r="C7" s="40">
        <f>C8</f>
        <v>13150</v>
      </c>
      <c r="D7" s="40">
        <f t="shared" ref="D7:K7" si="0">D8</f>
        <v>10000</v>
      </c>
      <c r="E7" s="40">
        <f t="shared" si="0"/>
        <v>3150</v>
      </c>
      <c r="F7" s="40">
        <f t="shared" si="0"/>
        <v>13214</v>
      </c>
      <c r="G7" s="40">
        <f t="shared" si="0"/>
        <v>10000</v>
      </c>
      <c r="H7" s="40">
        <f t="shared" si="0"/>
        <v>3214</v>
      </c>
      <c r="I7" s="40">
        <f t="shared" si="0"/>
        <v>64</v>
      </c>
      <c r="J7" s="40">
        <f t="shared" si="0"/>
        <v>0</v>
      </c>
      <c r="K7" s="40">
        <f t="shared" si="0"/>
        <v>64</v>
      </c>
      <c r="L7" s="38"/>
      <c r="M7" s="39"/>
    </row>
    <row r="8" spans="1:14" ht="30" customHeight="1">
      <c r="A8" s="41"/>
      <c r="B8" s="42" t="s">
        <v>3</v>
      </c>
      <c r="C8" s="43">
        <f t="shared" ref="C8" si="1">SUM(D8:E8)</f>
        <v>13150</v>
      </c>
      <c r="D8" s="43">
        <v>10000</v>
      </c>
      <c r="E8" s="43">
        <v>3150</v>
      </c>
      <c r="F8" s="43">
        <f t="shared" ref="F8" si="2">SUM(G8:H8)</f>
        <v>13214</v>
      </c>
      <c r="G8" s="43">
        <v>10000</v>
      </c>
      <c r="H8" s="43">
        <f>3150+64</f>
        <v>3214</v>
      </c>
      <c r="I8" s="43">
        <f t="shared" ref="I8:I9" si="3">SUM(J8:K8)</f>
        <v>64</v>
      </c>
      <c r="J8" s="43">
        <f t="shared" ref="J8" si="4">G8-D8</f>
        <v>0</v>
      </c>
      <c r="K8" s="43">
        <f t="shared" ref="K8" si="5">H8-E8</f>
        <v>64</v>
      </c>
      <c r="L8" s="44"/>
      <c r="M8" s="6"/>
      <c r="N8" s="6"/>
    </row>
    <row r="9" spans="1:14" ht="28.15">
      <c r="A9" s="45"/>
      <c r="B9" s="46" t="s">
        <v>81</v>
      </c>
      <c r="C9" s="45"/>
      <c r="D9" s="45"/>
      <c r="E9" s="45"/>
      <c r="F9" s="45"/>
      <c r="G9" s="45"/>
      <c r="H9" s="47"/>
      <c r="I9" s="43">
        <f t="shared" si="3"/>
        <v>64</v>
      </c>
      <c r="J9" s="47"/>
      <c r="K9" s="43">
        <v>64</v>
      </c>
      <c r="L9" s="48" t="s">
        <v>87</v>
      </c>
      <c r="M9" s="39"/>
    </row>
    <row r="10" spans="1:14">
      <c r="A10" s="39"/>
      <c r="B10" s="39"/>
      <c r="C10" s="39" t="s">
        <v>4</v>
      </c>
      <c r="D10" s="39"/>
      <c r="E10" s="39"/>
      <c r="F10" s="39" t="s">
        <v>4</v>
      </c>
      <c r="G10" s="39"/>
      <c r="H10" s="49"/>
      <c r="I10" s="49"/>
      <c r="J10" s="49"/>
      <c r="K10" s="49"/>
      <c r="L10" s="39"/>
      <c r="M10" s="39"/>
    </row>
    <row r="13" spans="1:14">
      <c r="C13" s="3" t="s">
        <v>4</v>
      </c>
      <c r="F13" s="3" t="s">
        <v>4</v>
      </c>
    </row>
  </sheetData>
  <mergeCells count="9">
    <mergeCell ref="A1:L1"/>
    <mergeCell ref="A2:L2"/>
    <mergeCell ref="A3:L3"/>
    <mergeCell ref="A5:A6"/>
    <mergeCell ref="C5:E5"/>
    <mergeCell ref="F5:H5"/>
    <mergeCell ref="L5:L6"/>
    <mergeCell ref="B5:B6"/>
    <mergeCell ref="I5:K5"/>
  </mergeCells>
  <pageMargins left="0.98425196850393704" right="0.23622047244094491" top="0.78740157480314965" bottom="0.39370078740157483" header="0.31496062992125984" footer="0.31496062992125984"/>
  <pageSetup paperSize="9" scale="7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I19"/>
  <sheetViews>
    <sheetView zoomScale="70" zoomScaleNormal="70" workbookViewId="0">
      <selection activeCell="I4" sqref="I4"/>
    </sheetView>
  </sheetViews>
  <sheetFormatPr defaultColWidth="9.28515625" defaultRowHeight="12.75"/>
  <cols>
    <col min="1" max="1" width="5.78515625" style="13" customWidth="1"/>
    <col min="2" max="2" width="66.42578125" style="13" customWidth="1"/>
    <col min="3" max="3" width="26.28515625" style="14" customWidth="1"/>
    <col min="4" max="4" width="10.7109375" style="13" customWidth="1"/>
    <col min="5" max="5" width="9.28515625" style="13"/>
    <col min="6" max="6" width="48.5" style="13" customWidth="1"/>
    <col min="7" max="7" width="22.92578125" style="13" customWidth="1"/>
    <col min="8" max="8" width="11.5703125" style="13" customWidth="1"/>
    <col min="9" max="9" width="25.28515625" style="13" customWidth="1"/>
    <col min="10" max="16384" width="9.28515625" style="13"/>
  </cols>
  <sheetData>
    <row r="1" spans="1:9" s="11" customFormat="1" ht="22.5" customHeight="1">
      <c r="A1" s="138" t="s">
        <v>63</v>
      </c>
      <c r="B1" s="138"/>
      <c r="C1" s="138"/>
      <c r="D1" s="138"/>
      <c r="E1" s="138"/>
      <c r="F1" s="138"/>
      <c r="G1" s="138"/>
      <c r="H1" s="138"/>
      <c r="I1" s="138"/>
    </row>
    <row r="2" spans="1:9" s="11" customFormat="1" ht="48" customHeight="1">
      <c r="A2" s="139" t="s">
        <v>57</v>
      </c>
      <c r="B2" s="139"/>
      <c r="C2" s="139"/>
      <c r="D2" s="139"/>
      <c r="E2" s="139"/>
      <c r="F2" s="139"/>
      <c r="G2" s="139"/>
      <c r="H2" s="139"/>
      <c r="I2" s="139"/>
    </row>
    <row r="3" spans="1:9" s="12" customFormat="1" ht="29.25" customHeight="1">
      <c r="A3" s="140" t="str">
        <f>'Bieu 04 NTM VSN 2023'!A3:L3</f>
        <v>(Kèm theo Nghị quyết số    /NQ-HĐND ngày    tháng 7 năm 2023 của Hội đồng nhân dân huyện)</v>
      </c>
      <c r="B3" s="140"/>
      <c r="C3" s="140"/>
      <c r="D3" s="140"/>
      <c r="E3" s="140"/>
      <c r="F3" s="140"/>
      <c r="G3" s="140"/>
      <c r="H3" s="140"/>
      <c r="I3" s="140"/>
    </row>
    <row r="4" spans="1:9" s="12" customFormat="1" ht="29.25" customHeight="1">
      <c r="A4" s="89"/>
      <c r="B4" s="89"/>
      <c r="C4" s="89"/>
      <c r="D4" s="89"/>
      <c r="E4" s="89"/>
      <c r="F4" s="89"/>
      <c r="G4" s="89"/>
      <c r="H4" s="89"/>
      <c r="I4" s="37" t="s">
        <v>55</v>
      </c>
    </row>
    <row r="5" spans="1:9" s="69" customFormat="1" ht="28.5" customHeight="1">
      <c r="A5" s="143" t="s">
        <v>0</v>
      </c>
      <c r="B5" s="143" t="s">
        <v>104</v>
      </c>
      <c r="C5" s="143"/>
      <c r="D5" s="143"/>
      <c r="E5" s="157" t="s">
        <v>0</v>
      </c>
      <c r="F5" s="157" t="s">
        <v>103</v>
      </c>
      <c r="G5" s="157"/>
      <c r="H5" s="157"/>
      <c r="I5" s="157"/>
    </row>
    <row r="6" spans="1:9" s="69" customFormat="1" ht="65.650000000000006" customHeight="1">
      <c r="A6" s="143"/>
      <c r="B6" s="38" t="s">
        <v>15</v>
      </c>
      <c r="C6" s="38" t="s">
        <v>102</v>
      </c>
      <c r="D6" s="70" t="s">
        <v>105</v>
      </c>
      <c r="E6" s="157"/>
      <c r="F6" s="70" t="s">
        <v>15</v>
      </c>
      <c r="G6" s="70" t="s">
        <v>102</v>
      </c>
      <c r="H6" s="70" t="s">
        <v>105</v>
      </c>
      <c r="I6" s="70" t="s">
        <v>21</v>
      </c>
    </row>
    <row r="7" spans="1:9" s="69" customFormat="1" ht="65.650000000000006" customHeight="1">
      <c r="A7" s="38"/>
      <c r="B7" s="153" t="s">
        <v>85</v>
      </c>
      <c r="C7" s="154"/>
      <c r="D7" s="72">
        <f>SUM(D8:D19)</f>
        <v>15475</v>
      </c>
      <c r="E7" s="70"/>
      <c r="F7" s="155" t="s">
        <v>85</v>
      </c>
      <c r="G7" s="156"/>
      <c r="H7" s="72">
        <f>SUM(H8:H19)</f>
        <v>15475</v>
      </c>
      <c r="I7" s="71"/>
    </row>
    <row r="8" spans="1:9" ht="60.4" customHeight="1">
      <c r="A8" s="73" t="s">
        <v>7</v>
      </c>
      <c r="B8" s="74" t="s">
        <v>39</v>
      </c>
      <c r="C8" s="68" t="s">
        <v>91</v>
      </c>
      <c r="D8" s="75">
        <v>550</v>
      </c>
      <c r="E8" s="73" t="s">
        <v>7</v>
      </c>
      <c r="F8" s="76" t="s">
        <v>77</v>
      </c>
      <c r="G8" s="77" t="s">
        <v>92</v>
      </c>
      <c r="H8" s="75">
        <v>2000</v>
      </c>
      <c r="I8" s="78" t="s">
        <v>93</v>
      </c>
    </row>
    <row r="9" spans="1:9" ht="66.400000000000006" customHeight="1">
      <c r="A9" s="73" t="s">
        <v>8</v>
      </c>
      <c r="B9" s="74" t="s">
        <v>41</v>
      </c>
      <c r="C9" s="68" t="s">
        <v>91</v>
      </c>
      <c r="D9" s="75">
        <v>905</v>
      </c>
      <c r="E9" s="73" t="s">
        <v>8</v>
      </c>
      <c r="F9" s="79" t="s">
        <v>78</v>
      </c>
      <c r="G9" s="78" t="s">
        <v>92</v>
      </c>
      <c r="H9" s="75">
        <v>2500</v>
      </c>
      <c r="I9" s="78" t="s">
        <v>93</v>
      </c>
    </row>
    <row r="10" spans="1:9" ht="49.9" customHeight="1">
      <c r="A10" s="73" t="s">
        <v>9</v>
      </c>
      <c r="B10" s="80" t="s">
        <v>27</v>
      </c>
      <c r="C10" s="68" t="s">
        <v>94</v>
      </c>
      <c r="D10" s="75">
        <v>1150</v>
      </c>
      <c r="E10" s="73" t="s">
        <v>9</v>
      </c>
      <c r="F10" s="81" t="s">
        <v>64</v>
      </c>
      <c r="G10" s="68" t="s">
        <v>92</v>
      </c>
      <c r="H10" s="75">
        <v>3000</v>
      </c>
      <c r="I10" s="78" t="s">
        <v>93</v>
      </c>
    </row>
    <row r="11" spans="1:9" ht="48" customHeight="1">
      <c r="A11" s="73" t="s">
        <v>10</v>
      </c>
      <c r="B11" s="74" t="s">
        <v>28</v>
      </c>
      <c r="C11" s="68" t="s">
        <v>95</v>
      </c>
      <c r="D11" s="75">
        <v>900</v>
      </c>
      <c r="E11" s="73" t="s">
        <v>10</v>
      </c>
      <c r="F11" s="81" t="s">
        <v>65</v>
      </c>
      <c r="G11" s="68" t="s">
        <v>92</v>
      </c>
      <c r="H11" s="75">
        <v>1400</v>
      </c>
      <c r="I11" s="78" t="s">
        <v>93</v>
      </c>
    </row>
    <row r="12" spans="1:9" ht="49.15" customHeight="1">
      <c r="A12" s="73" t="s">
        <v>11</v>
      </c>
      <c r="B12" s="74" t="s">
        <v>29</v>
      </c>
      <c r="C12" s="68" t="s">
        <v>96</v>
      </c>
      <c r="D12" s="75">
        <v>1150</v>
      </c>
      <c r="E12" s="73" t="s">
        <v>11</v>
      </c>
      <c r="F12" s="81" t="s">
        <v>70</v>
      </c>
      <c r="G12" s="68" t="s">
        <v>92</v>
      </c>
      <c r="H12" s="75">
        <v>2100</v>
      </c>
      <c r="I12" s="78" t="s">
        <v>93</v>
      </c>
    </row>
    <row r="13" spans="1:9" ht="52.15" customHeight="1">
      <c r="A13" s="73" t="s">
        <v>33</v>
      </c>
      <c r="B13" s="74" t="s">
        <v>30</v>
      </c>
      <c r="C13" s="68" t="s">
        <v>97</v>
      </c>
      <c r="D13" s="75">
        <v>550</v>
      </c>
      <c r="E13" s="73" t="s">
        <v>33</v>
      </c>
      <c r="F13" s="67" t="s">
        <v>71</v>
      </c>
      <c r="G13" s="68" t="s">
        <v>92</v>
      </c>
      <c r="H13" s="75">
        <v>2771</v>
      </c>
      <c r="I13" s="78" t="s">
        <v>93</v>
      </c>
    </row>
    <row r="14" spans="1:9" ht="15.4">
      <c r="A14" s="73" t="s">
        <v>36</v>
      </c>
      <c r="B14" s="74" t="s">
        <v>32</v>
      </c>
      <c r="C14" s="68" t="s">
        <v>98</v>
      </c>
      <c r="D14" s="75">
        <v>1164</v>
      </c>
      <c r="E14" s="73"/>
      <c r="F14" s="82"/>
      <c r="G14" s="82"/>
      <c r="H14" s="75"/>
      <c r="I14" s="83" t="s">
        <v>99</v>
      </c>
    </row>
    <row r="15" spans="1:9" ht="15.4">
      <c r="A15" s="73" t="s">
        <v>38</v>
      </c>
      <c r="B15" s="74" t="s">
        <v>34</v>
      </c>
      <c r="C15" s="68" t="s">
        <v>100</v>
      </c>
      <c r="D15" s="75">
        <v>1164</v>
      </c>
      <c r="E15" s="73"/>
      <c r="F15" s="82"/>
      <c r="G15" s="82"/>
      <c r="H15" s="75"/>
      <c r="I15" s="83" t="s">
        <v>99</v>
      </c>
    </row>
    <row r="16" spans="1:9" ht="15.4">
      <c r="A16" s="73" t="s">
        <v>40</v>
      </c>
      <c r="B16" s="74" t="s">
        <v>37</v>
      </c>
      <c r="C16" s="68" t="s">
        <v>101</v>
      </c>
      <c r="D16" s="75">
        <v>1150</v>
      </c>
      <c r="E16" s="73"/>
      <c r="F16" s="82"/>
      <c r="G16" s="82"/>
      <c r="H16" s="75"/>
      <c r="I16" s="83" t="s">
        <v>99</v>
      </c>
    </row>
    <row r="17" spans="1:9" ht="30.75">
      <c r="A17" s="73" t="s">
        <v>66</v>
      </c>
      <c r="B17" s="84" t="s">
        <v>67</v>
      </c>
      <c r="C17" s="68" t="s">
        <v>92</v>
      </c>
      <c r="D17" s="75">
        <v>2100</v>
      </c>
      <c r="E17" s="73"/>
      <c r="F17" s="85"/>
      <c r="G17" s="85"/>
      <c r="H17" s="75"/>
      <c r="I17" s="83" t="s">
        <v>99</v>
      </c>
    </row>
    <row r="18" spans="1:9" ht="30.75">
      <c r="A18" s="73" t="s">
        <v>68</v>
      </c>
      <c r="B18" s="74" t="s">
        <v>69</v>
      </c>
      <c r="C18" s="68" t="s">
        <v>92</v>
      </c>
      <c r="D18" s="75">
        <f>3488-500</f>
        <v>2988</v>
      </c>
      <c r="E18" s="73"/>
      <c r="F18" s="85"/>
      <c r="G18" s="85"/>
      <c r="H18" s="75"/>
      <c r="I18" s="83" t="s">
        <v>99</v>
      </c>
    </row>
    <row r="19" spans="1:9" ht="30.75">
      <c r="A19" s="73" t="s">
        <v>106</v>
      </c>
      <c r="B19" s="79" t="s">
        <v>107</v>
      </c>
      <c r="C19" s="78" t="s">
        <v>108</v>
      </c>
      <c r="D19" s="86">
        <v>1704</v>
      </c>
      <c r="E19" s="73">
        <v>7</v>
      </c>
      <c r="F19" s="79" t="s">
        <v>107</v>
      </c>
      <c r="G19" s="68" t="s">
        <v>92</v>
      </c>
      <c r="H19" s="86">
        <v>1704</v>
      </c>
      <c r="I19" s="87" t="s">
        <v>109</v>
      </c>
    </row>
  </sheetData>
  <mergeCells count="9">
    <mergeCell ref="B7:C7"/>
    <mergeCell ref="F7:G7"/>
    <mergeCell ref="B5:D5"/>
    <mergeCell ref="F5:I5"/>
    <mergeCell ref="A1:I1"/>
    <mergeCell ref="A2:I2"/>
    <mergeCell ref="A3:I3"/>
    <mergeCell ref="A5:A6"/>
    <mergeCell ref="E5:E6"/>
  </mergeCells>
  <phoneticPr fontId="24" type="noConversion"/>
  <pageMargins left="0.28999999999999998" right="0.23622047244094491" top="0.78740157480314965" bottom="0.59055118110236227" header="0.31496062992125984" footer="0.39370078740157483"/>
  <pageSetup paperSize="9" scale="7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J18"/>
  <sheetViews>
    <sheetView topLeftCell="A9" zoomScale="85" zoomScaleNormal="85" workbookViewId="0">
      <selection activeCell="H19" sqref="H19"/>
    </sheetView>
  </sheetViews>
  <sheetFormatPr defaultColWidth="9.28515625" defaultRowHeight="12.75"/>
  <cols>
    <col min="1" max="1" width="5.78515625" style="9" customWidth="1"/>
    <col min="2" max="2" width="47.78515625" style="9" customWidth="1"/>
    <col min="3" max="4" width="14.78515625" style="10" customWidth="1"/>
    <col min="5" max="5" width="47.78515625" style="10" customWidth="1"/>
    <col min="6" max="7" width="14.78515625" style="10" customWidth="1"/>
    <col min="8" max="8" width="17.5" style="18" customWidth="1"/>
    <col min="9" max="16384" width="9.28515625" style="9"/>
  </cols>
  <sheetData>
    <row r="1" spans="1:10" s="15" customFormat="1" ht="22.5" customHeight="1">
      <c r="A1" s="145" t="s">
        <v>153</v>
      </c>
      <c r="B1" s="145"/>
      <c r="C1" s="145"/>
      <c r="D1" s="145"/>
      <c r="E1" s="145"/>
      <c r="F1" s="145"/>
      <c r="G1" s="145"/>
      <c r="H1" s="145"/>
      <c r="I1" s="21"/>
    </row>
    <row r="2" spans="1:10" s="15" customFormat="1" ht="63" customHeight="1">
      <c r="A2" s="151" t="s">
        <v>43</v>
      </c>
      <c r="B2" s="145"/>
      <c r="C2" s="145"/>
      <c r="D2" s="145"/>
      <c r="E2" s="145"/>
      <c r="F2" s="145"/>
      <c r="G2" s="145"/>
      <c r="H2" s="145"/>
      <c r="I2" s="21" t="s">
        <v>4</v>
      </c>
    </row>
    <row r="3" spans="1:10" s="16" customFormat="1" ht="29.25" customHeight="1">
      <c r="A3" s="140" t="str">
        <f>'Bieu 5 GNBV 2023'!A3:I3</f>
        <v>(Kèm theo Nghị quyết số    /NQ-HĐND ngày    tháng 7 năm 2023 của Hội đồng nhân dân huyện)</v>
      </c>
      <c r="B3" s="140"/>
      <c r="C3" s="140"/>
      <c r="D3" s="140"/>
      <c r="E3" s="140"/>
      <c r="F3" s="140"/>
      <c r="G3" s="140"/>
      <c r="H3" s="140"/>
      <c r="I3" s="22"/>
    </row>
    <row r="4" spans="1:10" s="16" customFormat="1" ht="29.25" customHeight="1">
      <c r="A4" s="88"/>
      <c r="B4" s="88"/>
      <c r="C4" s="88"/>
      <c r="D4" s="88"/>
      <c r="E4" s="88"/>
      <c r="F4" s="88"/>
      <c r="G4" s="88"/>
      <c r="H4" s="37" t="s">
        <v>55</v>
      </c>
      <c r="I4" s="22"/>
    </row>
    <row r="5" spans="1:10" s="7" customFormat="1" ht="35.200000000000003" customHeight="1">
      <c r="A5" s="148" t="s">
        <v>0</v>
      </c>
      <c r="B5" s="148" t="s">
        <v>86</v>
      </c>
      <c r="C5" s="148"/>
      <c r="D5" s="148" t="s">
        <v>80</v>
      </c>
      <c r="E5" s="148" t="s">
        <v>5</v>
      </c>
      <c r="F5" s="148"/>
      <c r="G5" s="148" t="s">
        <v>80</v>
      </c>
      <c r="H5" s="148" t="s">
        <v>14</v>
      </c>
      <c r="I5" s="24"/>
      <c r="J5" s="17"/>
    </row>
    <row r="6" spans="1:10" s="7" customFormat="1" ht="35.200000000000003" customHeight="1">
      <c r="A6" s="148"/>
      <c r="B6" s="23" t="s">
        <v>15</v>
      </c>
      <c r="C6" s="23" t="s">
        <v>1</v>
      </c>
      <c r="D6" s="148"/>
      <c r="E6" s="23" t="s">
        <v>15</v>
      </c>
      <c r="F6" s="23" t="s">
        <v>1</v>
      </c>
      <c r="G6" s="148"/>
      <c r="H6" s="148"/>
      <c r="I6" s="24"/>
      <c r="J6" s="17"/>
    </row>
    <row r="7" spans="1:10" s="7" customFormat="1" ht="35.200000000000003" customHeight="1">
      <c r="A7" s="148" t="s">
        <v>85</v>
      </c>
      <c r="B7" s="148"/>
      <c r="C7" s="148"/>
      <c r="D7" s="25">
        <f>D8+D11</f>
        <v>12034</v>
      </c>
      <c r="E7" s="23"/>
      <c r="F7" s="23"/>
      <c r="G7" s="26">
        <f>G8+G10+G11</f>
        <v>25323</v>
      </c>
      <c r="H7" s="25"/>
      <c r="I7" s="24"/>
      <c r="J7" s="17"/>
    </row>
    <row r="8" spans="1:10" s="20" customFormat="1" ht="35.200000000000003" customHeight="1">
      <c r="A8" s="91" t="s">
        <v>2</v>
      </c>
      <c r="B8" s="92" t="s">
        <v>110</v>
      </c>
      <c r="C8" s="92"/>
      <c r="D8" s="93">
        <f>D9</f>
        <v>6500</v>
      </c>
      <c r="E8" s="92"/>
      <c r="F8" s="92"/>
      <c r="G8" s="93">
        <f>G9</f>
        <v>11217</v>
      </c>
      <c r="H8" s="93"/>
    </row>
    <row r="9" spans="1:10" s="19" customFormat="1" ht="51" customHeight="1">
      <c r="A9" s="50" t="s">
        <v>7</v>
      </c>
      <c r="B9" s="67" t="s">
        <v>124</v>
      </c>
      <c r="C9" s="68" t="s">
        <v>125</v>
      </c>
      <c r="D9" s="96">
        <v>6500</v>
      </c>
      <c r="E9" s="51"/>
      <c r="F9" s="52"/>
      <c r="G9" s="101">
        <f>D9+4717</f>
        <v>11217</v>
      </c>
      <c r="H9" s="36" t="s">
        <v>115</v>
      </c>
    </row>
    <row r="10" spans="1:10" s="20" customFormat="1" ht="63.75" customHeight="1">
      <c r="A10" s="91" t="s">
        <v>116</v>
      </c>
      <c r="B10" s="34" t="s">
        <v>156</v>
      </c>
      <c r="C10" s="78" t="s">
        <v>118</v>
      </c>
      <c r="D10" s="93"/>
      <c r="E10" s="92"/>
      <c r="F10" s="78" t="s">
        <v>118</v>
      </c>
      <c r="G10" s="106">
        <v>8572</v>
      </c>
      <c r="H10" s="34" t="s">
        <v>119</v>
      </c>
    </row>
    <row r="11" spans="1:10" s="120" customFormat="1" ht="63.75" customHeight="1">
      <c r="A11" s="102" t="s">
        <v>120</v>
      </c>
      <c r="B11" s="105" t="s">
        <v>126</v>
      </c>
      <c r="C11" s="119"/>
      <c r="D11" s="104">
        <f>SUM(D12:D13)</f>
        <v>5534</v>
      </c>
      <c r="E11" s="105"/>
      <c r="F11" s="119"/>
      <c r="G11" s="104">
        <f>SUM(G12:G13)</f>
        <v>5534</v>
      </c>
      <c r="H11" s="105"/>
    </row>
    <row r="12" spans="1:10" s="8" customFormat="1" ht="40.049999999999997" customHeight="1">
      <c r="A12" s="27" t="s">
        <v>7</v>
      </c>
      <c r="B12" s="28" t="s">
        <v>45</v>
      </c>
      <c r="C12" s="29" t="s">
        <v>42</v>
      </c>
      <c r="D12" s="30">
        <v>606</v>
      </c>
      <c r="E12" s="28"/>
      <c r="F12" s="29"/>
      <c r="G12" s="29"/>
      <c r="H12" s="29" t="s">
        <v>44</v>
      </c>
      <c r="I12" s="31"/>
    </row>
    <row r="13" spans="1:10" s="8" customFormat="1" ht="40.049999999999997" customHeight="1">
      <c r="A13" s="27" t="s">
        <v>8</v>
      </c>
      <c r="B13" s="28" t="s">
        <v>82</v>
      </c>
      <c r="C13" s="29" t="s">
        <v>83</v>
      </c>
      <c r="D13" s="30">
        <v>4928</v>
      </c>
      <c r="E13" s="28" t="s">
        <v>82</v>
      </c>
      <c r="F13" s="32"/>
      <c r="G13" s="33">
        <f>D13+D12</f>
        <v>5534</v>
      </c>
      <c r="H13" s="29" t="s">
        <v>84</v>
      </c>
      <c r="I13" s="31"/>
    </row>
    <row r="14" spans="1:10" s="113" customFormat="1" ht="40.049999999999997" customHeight="1">
      <c r="A14" s="110" t="s">
        <v>127</v>
      </c>
      <c r="B14" s="114" t="s">
        <v>128</v>
      </c>
      <c r="C14" s="111"/>
      <c r="D14" s="115"/>
      <c r="E14" s="114"/>
      <c r="F14" s="116"/>
      <c r="G14" s="117"/>
      <c r="H14" s="111"/>
      <c r="I14" s="112"/>
    </row>
    <row r="15" spans="1:10" s="8" customFormat="1" ht="40.049999999999997" customHeight="1">
      <c r="A15" s="27" t="s">
        <v>7</v>
      </c>
      <c r="B15" s="34" t="s">
        <v>46</v>
      </c>
      <c r="C15" s="29" t="s">
        <v>53</v>
      </c>
      <c r="D15" s="29"/>
      <c r="E15" s="34" t="s">
        <v>47</v>
      </c>
      <c r="F15" s="29" t="s">
        <v>53</v>
      </c>
      <c r="G15" s="29"/>
      <c r="H15" s="158" t="s">
        <v>58</v>
      </c>
      <c r="I15" s="31"/>
    </row>
    <row r="16" spans="1:10" s="8" customFormat="1" ht="40.049999999999997" customHeight="1">
      <c r="A16" s="27" t="s">
        <v>8</v>
      </c>
      <c r="B16" s="34" t="s">
        <v>48</v>
      </c>
      <c r="C16" s="29" t="s">
        <v>35</v>
      </c>
      <c r="D16" s="29"/>
      <c r="E16" s="34" t="s">
        <v>49</v>
      </c>
      <c r="F16" s="29" t="s">
        <v>35</v>
      </c>
      <c r="G16" s="29"/>
      <c r="H16" s="158"/>
      <c r="I16" s="31"/>
    </row>
    <row r="17" spans="1:9" s="113" customFormat="1" ht="40.049999999999997" customHeight="1">
      <c r="A17" s="110" t="s">
        <v>129</v>
      </c>
      <c r="B17" s="105" t="s">
        <v>130</v>
      </c>
      <c r="C17" s="111"/>
      <c r="D17" s="111"/>
      <c r="E17" s="105"/>
      <c r="F17" s="111"/>
      <c r="G17" s="111"/>
      <c r="H17" s="111"/>
      <c r="I17" s="112"/>
    </row>
    <row r="18" spans="1:9" s="8" customFormat="1" ht="82.9" customHeight="1">
      <c r="A18" s="27" t="s">
        <v>7</v>
      </c>
      <c r="B18" s="34" t="s">
        <v>50</v>
      </c>
      <c r="C18" s="35" t="s">
        <v>51</v>
      </c>
      <c r="D18" s="35"/>
      <c r="E18" s="34" t="s">
        <v>52</v>
      </c>
      <c r="F18" s="36" t="s">
        <v>31</v>
      </c>
      <c r="G18" s="36"/>
      <c r="H18" s="29" t="s">
        <v>157</v>
      </c>
      <c r="I18" s="31"/>
    </row>
  </sheetData>
  <mergeCells count="11">
    <mergeCell ref="A7:C7"/>
    <mergeCell ref="G5:G6"/>
    <mergeCell ref="H15:H16"/>
    <mergeCell ref="A1:H1"/>
    <mergeCell ref="A2:H2"/>
    <mergeCell ref="A3:H3"/>
    <mergeCell ref="A5:A6"/>
    <mergeCell ref="B5:C5"/>
    <mergeCell ref="E5:F5"/>
    <mergeCell ref="H5:H6"/>
    <mergeCell ref="D5:D6"/>
  </mergeCells>
  <phoneticPr fontId="24" type="noConversion"/>
  <pageMargins left="0.78740157480314965" right="0.27559055118110237" top="0.78740157480314965" bottom="0.43307086614173229" header="0.31496062992125984" footer="0.27559055118110237"/>
  <pageSetup paperSize="9" scale="67" orientation="portrait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80DE3-949B-49DC-9135-8901BA9F0763}">
  <dimension ref="A1:I23"/>
  <sheetViews>
    <sheetView tabSelected="1" workbookViewId="0">
      <selection activeCell="H11" sqref="H11:H21"/>
    </sheetView>
  </sheetViews>
  <sheetFormatPr defaultRowHeight="13.15"/>
  <cols>
    <col min="1" max="1" width="10.0703125" customWidth="1"/>
    <col min="2" max="2" width="38.78515625" customWidth="1"/>
    <col min="3" max="4" width="12.5" customWidth="1"/>
    <col min="5" max="5" width="19.35546875" customWidth="1"/>
    <col min="6" max="6" width="13.5703125" customWidth="1"/>
    <col min="7" max="7" width="13.35546875" customWidth="1"/>
    <col min="8" max="8" width="12.35546875" customWidth="1"/>
  </cols>
  <sheetData>
    <row r="1" spans="1:9" ht="17.25">
      <c r="A1" s="145" t="s">
        <v>154</v>
      </c>
      <c r="B1" s="145"/>
      <c r="C1" s="145"/>
      <c r="D1" s="145"/>
      <c r="E1" s="145"/>
      <c r="F1" s="145"/>
      <c r="G1" s="145"/>
      <c r="H1" s="145"/>
      <c r="I1" s="21"/>
    </row>
    <row r="2" spans="1:9" ht="59.25" customHeight="1">
      <c r="A2" s="151" t="s">
        <v>131</v>
      </c>
      <c r="B2" s="145"/>
      <c r="C2" s="145"/>
      <c r="D2" s="145"/>
      <c r="E2" s="145"/>
      <c r="F2" s="145"/>
      <c r="G2" s="145"/>
      <c r="H2" s="145"/>
      <c r="I2" s="21" t="s">
        <v>4</v>
      </c>
    </row>
    <row r="3" spans="1:9" ht="17.25">
      <c r="A3" s="152" t="str">
        <f>'Bieu 6 DTTS VĐT 2023'!A3:H3</f>
        <v>(Kèm theo Nghị quyết số    /NQ-HĐND ngày    tháng 7 năm 2023 của Hội đồng nhân dân huyện)</v>
      </c>
      <c r="B3" s="152"/>
      <c r="C3" s="152"/>
      <c r="D3" s="152"/>
      <c r="E3" s="152"/>
      <c r="F3" s="152"/>
      <c r="G3" s="152"/>
      <c r="H3" s="152"/>
      <c r="I3" s="22"/>
    </row>
    <row r="4" spans="1:9" ht="15.4">
      <c r="A4" s="13"/>
      <c r="B4" s="13"/>
      <c r="C4" s="14"/>
      <c r="D4" s="14"/>
      <c r="E4" s="14"/>
      <c r="F4" s="14"/>
      <c r="G4" s="14"/>
      <c r="H4" s="37" t="s">
        <v>55</v>
      </c>
      <c r="I4" s="9"/>
    </row>
    <row r="5" spans="1:9" ht="33.75" customHeight="1">
      <c r="A5" s="148" t="s">
        <v>0</v>
      </c>
      <c r="B5" s="148" t="s">
        <v>86</v>
      </c>
      <c r="C5" s="148"/>
      <c r="D5" s="148" t="s">
        <v>80</v>
      </c>
      <c r="E5" s="148" t="s">
        <v>5</v>
      </c>
      <c r="F5" s="148"/>
      <c r="G5" s="148" t="s">
        <v>80</v>
      </c>
      <c r="H5" s="148" t="s">
        <v>14</v>
      </c>
      <c r="I5" s="7"/>
    </row>
    <row r="6" spans="1:9" ht="27">
      <c r="A6" s="148"/>
      <c r="B6" s="23" t="s">
        <v>15</v>
      </c>
      <c r="C6" s="23" t="s">
        <v>1</v>
      </c>
      <c r="D6" s="148"/>
      <c r="E6" s="23" t="s">
        <v>15</v>
      </c>
      <c r="F6" s="23" t="s">
        <v>1</v>
      </c>
      <c r="G6" s="148"/>
      <c r="H6" s="148"/>
      <c r="I6" s="7"/>
    </row>
    <row r="7" spans="1:9" ht="13.5">
      <c r="A7" s="90" t="s">
        <v>2</v>
      </c>
      <c r="B7" s="121" t="s">
        <v>132</v>
      </c>
      <c r="C7" s="23"/>
      <c r="D7" s="25">
        <f>D8</f>
        <v>0</v>
      </c>
      <c r="E7" s="23"/>
      <c r="F7" s="23"/>
      <c r="G7" s="25">
        <f>G8</f>
        <v>2711</v>
      </c>
      <c r="H7" s="23"/>
      <c r="I7" s="7"/>
    </row>
    <row r="8" spans="1:9" s="122" customFormat="1" ht="97.15">
      <c r="A8" s="102"/>
      <c r="B8" s="34" t="s">
        <v>117</v>
      </c>
      <c r="C8" s="103" t="s">
        <v>118</v>
      </c>
      <c r="D8" s="104"/>
      <c r="E8" s="105"/>
      <c r="F8" s="103" t="s">
        <v>118</v>
      </c>
      <c r="G8" s="118">
        <v>2711</v>
      </c>
      <c r="H8" s="95" t="s">
        <v>119</v>
      </c>
      <c r="I8" s="107"/>
    </row>
    <row r="9" spans="1:9" s="127" customFormat="1" ht="12.75">
      <c r="A9" s="123" t="s">
        <v>116</v>
      </c>
      <c r="B9" s="124" t="s">
        <v>133</v>
      </c>
      <c r="C9" s="124"/>
      <c r="D9" s="125">
        <f>D22+D10</f>
        <v>5488.2</v>
      </c>
      <c r="E9" s="124"/>
      <c r="F9" s="124"/>
      <c r="G9" s="126">
        <f>G10+G22</f>
        <v>5488.2000000000007</v>
      </c>
      <c r="H9" s="124"/>
    </row>
    <row r="10" spans="1:9" s="127" customFormat="1" ht="13.5">
      <c r="A10" s="123">
        <v>1</v>
      </c>
      <c r="B10" s="124" t="s">
        <v>134</v>
      </c>
      <c r="C10" s="124"/>
      <c r="D10" s="128">
        <v>2751.2</v>
      </c>
      <c r="E10" s="124"/>
      <c r="F10" s="124"/>
      <c r="G10" s="125">
        <f>SUM(G11:G21)</f>
        <v>2751.2000000000003</v>
      </c>
      <c r="H10" s="124"/>
    </row>
    <row r="11" spans="1:9">
      <c r="A11" s="129" t="s">
        <v>135</v>
      </c>
      <c r="B11" s="130" t="s">
        <v>136</v>
      </c>
      <c r="C11" s="131"/>
      <c r="D11" s="131"/>
      <c r="E11" s="131"/>
      <c r="F11" s="131"/>
      <c r="G11" s="132">
        <v>170.28</v>
      </c>
      <c r="H11" s="159" t="s">
        <v>155</v>
      </c>
    </row>
    <row r="12" spans="1:9">
      <c r="A12" s="129" t="s">
        <v>137</v>
      </c>
      <c r="B12" s="130" t="s">
        <v>42</v>
      </c>
      <c r="C12" s="131"/>
      <c r="D12" s="131"/>
      <c r="E12" s="131"/>
      <c r="F12" s="131"/>
      <c r="G12" s="132">
        <v>311.85000000000002</v>
      </c>
      <c r="H12" s="160"/>
    </row>
    <row r="13" spans="1:9">
      <c r="A13" s="129" t="s">
        <v>138</v>
      </c>
      <c r="B13" s="130" t="s">
        <v>139</v>
      </c>
      <c r="C13" s="131"/>
      <c r="D13" s="131"/>
      <c r="E13" s="131"/>
      <c r="F13" s="131"/>
      <c r="G13" s="132">
        <v>262.35000000000002</v>
      </c>
      <c r="H13" s="160"/>
    </row>
    <row r="14" spans="1:9">
      <c r="A14" s="129" t="s">
        <v>140</v>
      </c>
      <c r="B14" s="130" t="s">
        <v>114</v>
      </c>
      <c r="C14" s="131"/>
      <c r="D14" s="131"/>
      <c r="E14" s="131"/>
      <c r="F14" s="131"/>
      <c r="G14" s="132">
        <v>360.36</v>
      </c>
      <c r="H14" s="160"/>
    </row>
    <row r="15" spans="1:9">
      <c r="A15" s="129" t="s">
        <v>141</v>
      </c>
      <c r="B15" s="130" t="s">
        <v>142</v>
      </c>
      <c r="C15" s="131"/>
      <c r="D15" s="131"/>
      <c r="E15" s="131"/>
      <c r="F15" s="131"/>
      <c r="G15" s="132">
        <v>60.39</v>
      </c>
      <c r="H15" s="160"/>
    </row>
    <row r="16" spans="1:9">
      <c r="A16" s="129" t="s">
        <v>143</v>
      </c>
      <c r="B16" s="130" t="s">
        <v>144</v>
      </c>
      <c r="C16" s="131"/>
      <c r="D16" s="131"/>
      <c r="E16" s="131"/>
      <c r="F16" s="131"/>
      <c r="G16" s="132">
        <v>205.92</v>
      </c>
      <c r="H16" s="160"/>
    </row>
    <row r="17" spans="1:8">
      <c r="A17" s="129" t="s">
        <v>145</v>
      </c>
      <c r="B17" s="130" t="s">
        <v>31</v>
      </c>
      <c r="C17" s="131"/>
      <c r="D17" s="131"/>
      <c r="E17" s="131"/>
      <c r="F17" s="131"/>
      <c r="G17" s="132">
        <v>200.97</v>
      </c>
      <c r="H17" s="160"/>
    </row>
    <row r="18" spans="1:8">
      <c r="A18" s="129" t="s">
        <v>146</v>
      </c>
      <c r="B18" s="130" t="s">
        <v>147</v>
      </c>
      <c r="C18" s="131"/>
      <c r="D18" s="131"/>
      <c r="E18" s="131"/>
      <c r="F18" s="131"/>
      <c r="G18" s="132">
        <v>719.42</v>
      </c>
      <c r="H18" s="160"/>
    </row>
    <row r="19" spans="1:8">
      <c r="A19" s="129" t="s">
        <v>148</v>
      </c>
      <c r="B19" s="130" t="s">
        <v>53</v>
      </c>
      <c r="C19" s="131"/>
      <c r="D19" s="131"/>
      <c r="E19" s="131"/>
      <c r="F19" s="131"/>
      <c r="G19" s="132">
        <v>78.209999999999994</v>
      </c>
      <c r="H19" s="160"/>
    </row>
    <row r="20" spans="1:8">
      <c r="A20" s="129" t="s">
        <v>149</v>
      </c>
      <c r="B20" s="130" t="s">
        <v>35</v>
      </c>
      <c r="C20" s="131"/>
      <c r="D20" s="131"/>
      <c r="E20" s="131"/>
      <c r="F20" s="131"/>
      <c r="G20" s="132">
        <v>155.72999999999999</v>
      </c>
      <c r="H20" s="160"/>
    </row>
    <row r="21" spans="1:8">
      <c r="A21" s="129" t="s">
        <v>150</v>
      </c>
      <c r="B21" s="130" t="s">
        <v>51</v>
      </c>
      <c r="C21" s="131"/>
      <c r="D21" s="131"/>
      <c r="E21" s="131"/>
      <c r="F21" s="131"/>
      <c r="G21" s="132">
        <v>225.72</v>
      </c>
      <c r="H21" s="161"/>
    </row>
    <row r="22" spans="1:8" s="127" customFormat="1" ht="12.75">
      <c r="A22" s="123">
        <v>2</v>
      </c>
      <c r="B22" s="124" t="s">
        <v>151</v>
      </c>
      <c r="C22" s="124"/>
      <c r="D22" s="133">
        <v>2737</v>
      </c>
      <c r="E22" s="124"/>
      <c r="F22" s="124"/>
      <c r="G22" s="134">
        <f>G23</f>
        <v>2737</v>
      </c>
      <c r="H22" s="124"/>
    </row>
    <row r="23" spans="1:8" ht="52.5">
      <c r="A23" s="131"/>
      <c r="B23" s="136" t="s">
        <v>152</v>
      </c>
      <c r="C23" s="131"/>
      <c r="D23" s="131"/>
      <c r="E23" s="131"/>
      <c r="F23" s="131"/>
      <c r="G23" s="137">
        <v>2737</v>
      </c>
      <c r="H23" s="135" t="s">
        <v>155</v>
      </c>
    </row>
  </sheetData>
  <mergeCells count="10">
    <mergeCell ref="H11:H21"/>
    <mergeCell ref="A1:H1"/>
    <mergeCell ref="A2:H2"/>
    <mergeCell ref="A3:H3"/>
    <mergeCell ref="A5:A6"/>
    <mergeCell ref="B5:C5"/>
    <mergeCell ref="D5:D6"/>
    <mergeCell ref="E5:F5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Bieu 1 DA GNBV 22</vt:lpstr>
      <vt:lpstr>Bieu 2 DTTS VĐT 2022</vt:lpstr>
      <vt:lpstr>Biểu số 03 DTTS VSN 2022</vt:lpstr>
      <vt:lpstr>Bieu 04 NTM VSN 2023</vt:lpstr>
      <vt:lpstr>Bieu 5 GNBV 2023</vt:lpstr>
      <vt:lpstr>Bieu 6 DTTS VĐT 2023</vt:lpstr>
      <vt:lpstr>Biểu 7 DTTS VSN 2023</vt:lpstr>
      <vt:lpstr>'Bieu 04 NTM VSN 2023'!Print_Area</vt:lpstr>
      <vt:lpstr>'Bieu 1 DA GNBV 22'!Print_Area</vt:lpstr>
      <vt:lpstr>'Bieu 2 DTTS VĐT 2022'!Print_Area</vt:lpstr>
      <vt:lpstr>'Bieu 6 DTTS VĐT 2023'!Print_Area</vt:lpstr>
      <vt:lpstr>'Bieu 04 NTM VSN 2023'!Print_Titles</vt:lpstr>
      <vt:lpstr>'Bieu 2 DTTS VĐT 2022'!Print_Titles</vt:lpstr>
      <vt:lpstr>'Bieu 6 DTTS VĐT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SKHDT-KTN-LOIDN</dc:creator>
  <cp:lastModifiedBy>84977</cp:lastModifiedBy>
  <cp:lastPrinted>2023-06-16T07:53:24Z</cp:lastPrinted>
  <dcterms:created xsi:type="dcterms:W3CDTF">2022-06-27T08:02:00Z</dcterms:created>
  <dcterms:modified xsi:type="dcterms:W3CDTF">2023-07-07T03:20:03Z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0FC271D8B3B94F1588369EED93BA15BB</vt:lpwstr>
  </property>
  <property fmtid="{D5CDD505-2E9C-101B-9397-08002B2CF9AE}" pid="3" name="KSOProductBuildVer">
    <vt:lpwstr>1033-11.2.0.11191</vt:lpwstr>
  </property>
</Properties>
</file>