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9072" activeTab="1"/>
  </bookViews>
  <sheets>
    <sheet name="Biểu 01" sheetId="24" r:id="rId1"/>
    <sheet name="Biểu 02" sheetId="23" r:id="rId2"/>
  </sheets>
  <definedNames>
    <definedName name="____B1" hidden="1">{"'Sheet1'!$L$16"}</definedName>
    <definedName name="____Pl2" hidden="1">{"'Sheet1'!$L$16"}</definedName>
    <definedName name="___CON1">#REF!</definedName>
    <definedName name="___CON2">#REF!</definedName>
    <definedName name="___lap1">#REF!</definedName>
    <definedName name="___lap2">#REF!</definedName>
    <definedName name="___NET2">#REF!</definedName>
    <definedName name="___NSO2" hidden="1">{"'Sheet1'!$L$16"}</definedName>
    <definedName name="__a100000">#REF!</definedName>
    <definedName name="__a80000">#REF!</definedName>
    <definedName name="__B1" localSheetId="1" hidden="1">{"'Sheet1'!$L$16"}</definedName>
    <definedName name="__B1" hidden="1">{"'Sheet1'!$L$16"}</definedName>
    <definedName name="__boi1">#REF!</definedName>
    <definedName name="__boi2">#REF!</definedName>
    <definedName name="__CON1">#REF!</definedName>
    <definedName name="__CON2">#REF!</definedName>
    <definedName name="__ddn400">#REF!</definedName>
    <definedName name="__ddn600">#REF!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Pl2" localSheetId="1" hidden="1">{"'Sheet1'!$L$16"}</definedName>
    <definedName name="__Pl2" hidden="1">{"'Sheet1'!$L$16"}</definedName>
    <definedName name="__sc1">#REF!</definedName>
    <definedName name="__SC2">#REF!</definedName>
    <definedName name="__sc3">#REF!</definedName>
    <definedName name="__SN3">#REF!</definedName>
    <definedName name="__TB1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z593">#REF!</definedName>
    <definedName name="__VL100">#REF!</definedName>
    <definedName name="__VL200">#REF!</definedName>
    <definedName name="__VL250">#REF!</definedName>
    <definedName name="_05.6022">#REF!</definedName>
    <definedName name="_1">#N/A</definedName>
    <definedName name="_1_2">NA()</definedName>
    <definedName name="_1000A01">#N/A</definedName>
    <definedName name="_1000A01_2">NA()</definedName>
    <definedName name="_2">#N/A</definedName>
    <definedName name="_2_2">NA()</definedName>
    <definedName name="_a100000">#REF!</definedName>
    <definedName name="_a80000">#REF!</definedName>
    <definedName name="_B1" localSheetId="1" hidden="1">{"'Sheet1'!$L$16"}</definedName>
    <definedName name="_B1" hidden="1">{"'Sheet1'!$L$16"}</definedName>
    <definedName name="_boi1">#REF!</definedName>
    <definedName name="_boi2">#REF!</definedName>
    <definedName name="_CON1">#REF!</definedName>
    <definedName name="_CON1_2">#REF!</definedName>
    <definedName name="_CON2">#REF!</definedName>
    <definedName name="_CON2_2">#REF!</definedName>
    <definedName name="_ddn400">#REF!</definedName>
    <definedName name="_ddn600">#REF!</definedName>
    <definedName name="_Fill" localSheetId="1" hidden="1">#REF!</definedName>
    <definedName name="_Fill" hidden="1">#REF!</definedName>
    <definedName name="_xlnm._FilterDatabase" hidden="1">#REF!</definedName>
    <definedName name="_Key1" hidden="1">#REF!</definedName>
    <definedName name="_Key2" hidden="1">#REF!</definedName>
    <definedName name="_KM188">#REF!</definedName>
    <definedName name="_km189">#REF!</definedName>
    <definedName name="_km190">#REF!</definedName>
    <definedName name="_km191">#REF!</definedName>
    <definedName name="_km192">#REF!</definedName>
    <definedName name="_km193">#REF!</definedName>
    <definedName name="_km194">#REF!</definedName>
    <definedName name="_km195">#REF!</definedName>
    <definedName name="_km196">#REF!</definedName>
    <definedName name="_km197">#REF!</definedName>
    <definedName name="_km198">#REF!</definedName>
    <definedName name="_lap1" localSheetId="1">#REF!</definedName>
    <definedName name="_lap1">#REF!</definedName>
    <definedName name="_lap2" localSheetId="1">#REF!</definedName>
    <definedName name="_lap2">#REF!</definedName>
    <definedName name="_MAC12">#REF!</definedName>
    <definedName name="_MAC46">#REF!</definedName>
    <definedName name="_NCL100">#REF!</definedName>
    <definedName name="_NCL200">#REF!</definedName>
    <definedName name="_NCL250">#REF!</definedName>
    <definedName name="_NET2">#REF!</definedName>
    <definedName name="_NET2_2">#REF!</definedName>
    <definedName name="_nin190">#REF!</definedName>
    <definedName name="_NSO2" localSheetId="1" hidden="1">{"'Sheet1'!$L$16"}</definedName>
    <definedName name="_NSO2" hidden="1">{"'Sheet1'!$L$16"}</definedName>
    <definedName name="_Order1" hidden="1">255</definedName>
    <definedName name="_Order2" hidden="1">255</definedName>
    <definedName name="_Pl2" localSheetId="1" hidden="1">{"'Sheet1'!$L$16"}</definedName>
    <definedName name="_Pl2" hidden="1">{"'Sheet1'!$L$16"}</definedName>
    <definedName name="_sc1">#REF!</definedName>
    <definedName name="_SC2">#REF!</definedName>
    <definedName name="_sc3">#REF!</definedName>
    <definedName name="_SN3">#REF!</definedName>
    <definedName name="_Sort" hidden="1">#REF!</definedName>
    <definedName name="_TB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z593">#REF!</definedName>
    <definedName name="_VL100">#REF!</definedName>
    <definedName name="_VL200">#REF!</definedName>
    <definedName name="_VL250">#REF!</definedName>
    <definedName name="a" localSheetId="1" hidden="1">{"'Sheet1'!$L$16"}</definedName>
    <definedName name="A01_">#N/A</definedName>
    <definedName name="A01__2">NA()</definedName>
    <definedName name="A01AC">#N/A</definedName>
    <definedName name="A01AC_2">NA()</definedName>
    <definedName name="A01CAT">#N/A</definedName>
    <definedName name="A01CAT_2">NA()</definedName>
    <definedName name="A01CODE">#N/A</definedName>
    <definedName name="A01CODE_2">NA()</definedName>
    <definedName name="A01DATA">#N/A</definedName>
    <definedName name="A01DATA_2">NA()</definedName>
    <definedName name="A01MI">#N/A</definedName>
    <definedName name="A01MI_2">NA()</definedName>
    <definedName name="A01TO">#N/A</definedName>
    <definedName name="A01TO_2">NA()</definedName>
    <definedName name="A120_">#REF!</definedName>
    <definedName name="a277Print_Titles" localSheetId="1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5F80">#REF!</definedName>
    <definedName name="All_Item">#REF!</definedName>
    <definedName name="ALPIN">#N/A</definedName>
    <definedName name="ALPIN_2">NA()</definedName>
    <definedName name="ALPJYOU">#N/A</definedName>
    <definedName name="ALPJYOU_2">NA()</definedName>
    <definedName name="ALPTOI">#N/A</definedName>
    <definedName name="ALPTOI_2">NA()</definedName>
    <definedName name="b" localSheetId="1">{"Book1","LuongT6.05.xls"}</definedName>
    <definedName name="Bang_cly">#REF!</definedName>
    <definedName name="Bang_CVC">#REF!</definedName>
    <definedName name="bang_gia">#REF!</definedName>
    <definedName name="Bang_travl">#REF!</definedName>
    <definedName name="BB">#REF!</definedName>
    <definedName name="Biengioi">#REF!</definedName>
    <definedName name="blkh">#REF!</definedName>
    <definedName name="blkh1">#REF!</definedName>
    <definedName name="BMPB">#REF!</definedName>
    <definedName name="BOQ">#REF!</definedName>
    <definedName name="BT">#REF!</definedName>
    <definedName name="BTB">#REF!</definedName>
    <definedName name="BTM">#REF!</definedName>
    <definedName name="BTN">#REF!</definedName>
    <definedName name="BTT">#REF!</definedName>
    <definedName name="BVCISUMMARY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ap" localSheetId="1">#REF!</definedName>
    <definedName name="cap">#REF!</definedName>
    <definedName name="cap0.7" localSheetId="1">#REF!</definedName>
    <definedName name="cap0.7">#REF!</definedName>
    <definedName name="Category_All">#REF!</definedName>
    <definedName name="CATIN">#N/A</definedName>
    <definedName name="CATIN_2">NA()</definedName>
    <definedName name="CATJYOU">#N/A</definedName>
    <definedName name="CATJYOU_2">NA()</definedName>
    <definedName name="CATSYU">#N/A</definedName>
    <definedName name="CATSYU_2">NA()</definedName>
    <definedName name="CATREC">#N/A</definedName>
    <definedName name="CATREC_2">NA()</definedName>
    <definedName name="CCS">#REF!</definedName>
    <definedName name="CDD">#REF!</definedName>
    <definedName name="CDDD1PHA">#REF!</definedName>
    <definedName name="CDDD3PHA">#REF!</definedName>
    <definedName name="Cdo_8bat">#REF!</definedName>
    <definedName name="Cdo_TK50">#REF!</definedName>
    <definedName name="CK">#REF!</definedName>
    <definedName name="CL" localSheetId="1">#REF!</definedName>
    <definedName name="CL">#REF!</definedName>
    <definedName name="CLVC3">0.1</definedName>
    <definedName name="CLVC35">#REF!</definedName>
    <definedName name="CLVCTB">#REF!</definedName>
    <definedName name="CN_RC1">#REF!</definedName>
    <definedName name="CN_RC2">#REF!</definedName>
    <definedName name="CN_Rnha">#REF!</definedName>
    <definedName name="CN_Rs">#REF!</definedName>
    <definedName name="Cneo_8bat">#REF!</definedName>
    <definedName name="Cneo_TK50">#REF!</definedName>
    <definedName name="Co">#REF!</definedName>
    <definedName name="Code" hidden="1">#REF!</definedName>
    <definedName name="Cöï_ly_vaän_chuyeãn">#REF!</definedName>
    <definedName name="CÖÏ_LY_VAÄN_CHUYEÅN">#REF!</definedName>
    <definedName name="COMMON" localSheetId="1">#REF!</definedName>
    <definedName name="COMMON">#REF!</definedName>
    <definedName name="COMMON_2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ù__4">#REF!</definedName>
    <definedName name="COVER">#REF!</definedName>
    <definedName name="CPKDP">#REF!</definedName>
    <definedName name="CPKTW">#REF!</definedName>
    <definedName name="cptkdp">#REF!</definedName>
    <definedName name="CPVC100">#REF!</definedName>
    <definedName name="CPVC35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" localSheetId="1">#REF!</definedName>
    <definedName name="CT">#REF!</definedName>
    <definedName name="CT_134">#REF!</definedName>
    <definedName name="CT_168">#REF!</definedName>
    <definedName name="CT_194_2">#REF!</definedName>
    <definedName name="ctdn9697" localSheetId="1">#REF!</definedName>
    <definedName name="ctdn9697">#REF!</definedName>
    <definedName name="ctiep">#REF!</definedName>
    <definedName name="CTK">#REF!</definedName>
    <definedName name="cuoc_vc">#REF!</definedName>
    <definedName name="CURRENCY">#REF!</definedName>
    <definedName name="cx">#REF!</definedName>
    <definedName name="Cho_2">#REF!</definedName>
    <definedName name="D_7101A_B">#REF!</definedName>
    <definedName name="DATA_DATA2_List">#REF!</definedName>
    <definedName name="data1" hidden="1">#REF!</definedName>
    <definedName name="data2" hidden="1">#REF!</definedName>
    <definedName name="data3" hidden="1">#REF!</definedName>
    <definedName name="_xlnm.Database">#REF!</definedName>
    <definedName name="DD">#REF!</definedName>
    <definedName name="den_bu">#REF!</definedName>
    <definedName name="dg">#REF!</definedName>
    <definedName name="DGCTI592" localSheetId="1">#REF!</definedName>
    <definedName name="DGCTI592">#REF!</definedName>
    <definedName name="dgnc">#REF!</definedName>
    <definedName name="DGTV">#REF!</definedName>
    <definedName name="DGTH">#REF!</definedName>
    <definedName name="dgthss3">#REF!</definedName>
    <definedName name="dgvl">#REF!</definedName>
    <definedName name="Discount" hidden="1">#REF!</definedName>
    <definedName name="display_area_2" hidden="1">#REF!</definedName>
    <definedName name="DLCC">#REF!</definedName>
    <definedName name="DM">#REF!</definedName>
    <definedName name="dobt" localSheetId="1">#REF!</definedName>
    <definedName name="dobt">#REF!</definedName>
    <definedName name="Document_array" localSheetId="1">{"Book1","LuongT6.05.xls"}</definedName>
    <definedName name="Document_array">{"Book1","LuongT6.05.xls"}</definedName>
    <definedName name="Documents_array">#REF!</definedName>
    <definedName name="Dongia">#REF!</definedName>
    <definedName name="DS1p1vc">#REF!</definedName>
    <definedName name="ds1p2nc">#REF!</definedName>
    <definedName name="ds1p2vc">#REF!</definedName>
    <definedName name="ds1p2vl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3pmnc">#REF!</definedName>
    <definedName name="ds3pmvc">#REF!</definedName>
    <definedName name="ds3pmvl">#REF!</definedName>
    <definedName name="ds3pnc">#REF!</definedName>
    <definedName name="ds3pvl">#REF!</definedName>
    <definedName name="dsh" localSheetId="1" hidden="1">#REF!</definedName>
    <definedName name="dsh" hidden="1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U_ODA">#REF!</definedName>
    <definedName name="DUDAUCO">#REF!</definedName>
    <definedName name="DUDAUNO">#REF!</definedName>
    <definedName name="Dulich">#REF!</definedName>
    <definedName name="ee">#REF!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Excel_BuiltIn_Database">#REF!</definedName>
    <definedName name="Excel_BuiltIn_Database_2">#REF!</definedName>
    <definedName name="Excel_BuiltIn_Print_Area">#REF!</definedName>
    <definedName name="Excel_BuiltIn_Print_Area_2">#REF!</definedName>
    <definedName name="Excel_BuiltIn_Print_Titles">#REF!</definedName>
    <definedName name="Excel_BuiltIn_Recorder">#REF!</definedName>
    <definedName name="f">#REF!</definedName>
    <definedName name="f82E46">#REF!</definedName>
    <definedName name="FACTOR">#REF!</definedName>
    <definedName name="FCode" hidden="1">#REF!</definedName>
    <definedName name="fgf" localSheetId="1" hidden="1">{"'Sheet1'!$L$16"}</definedName>
    <definedName name="fgf" hidden="1">{"'Sheet1'!$L$16"}</definedName>
    <definedName name="fgn" localSheetId="1">{"Book1","LuongT6.05.xls"}</definedName>
    <definedName name="fgn">{"Book1","LuongT6.05.xls"}</definedName>
    <definedName name="g" localSheetId="1" hidden="1">{"'Sheet1'!$L$16"}</definedName>
    <definedName name="gb" localSheetId="1" hidden="1">{"'Sheet1'!$L$16"}</definedName>
    <definedName name="gb" hidden="1">{"'Sheet1'!$L$16"}</definedName>
    <definedName name="geo">#REF!</definedName>
    <definedName name="gff" localSheetId="1" hidden="1">{"'Sheet1'!$L$16"}</definedName>
    <definedName name="gff" hidden="1">{"'Sheet1'!$L$16"}</definedName>
    <definedName name="gfy" localSheetId="1" hidden="1">{"'Sheet1'!$L$16"}</definedName>
    <definedName name="gfy" hidden="1">{"'Sheet1'!$L$16"}</definedName>
    <definedName name="gjklkj" localSheetId="1" hidden="1">{"'Sheet1'!$L$16"}</definedName>
    <definedName name="gjklkj" hidden="1">{"'Sheet1'!$L$16"}</definedName>
    <definedName name="gl3p">#REF!</definedName>
    <definedName name="GTXL">#REF!</definedName>
    <definedName name="Gia_CT">#REF!</definedName>
    <definedName name="gia_tien">#REF!</definedName>
    <definedName name="gia_tien_BTN">#REF!</definedName>
    <definedName name="Gia_VT">#REF!</definedName>
    <definedName name="GIAVLIEUTN">#REF!</definedName>
    <definedName name="h" localSheetId="1" hidden="1">{"'Sheet1'!$L$16"}</definedName>
    <definedName name="h" hidden="1">{"'Sheet1'!$L$16"}</definedName>
    <definedName name="H_THUCTT">#REF!</definedName>
    <definedName name="H_THUCHTHH">#REF!</definedName>
    <definedName name="hdha" localSheetId="1" hidden="1">{"'Sheet1'!$L$16"}</definedName>
    <definedName name="hdha" hidden="1">{"'Sheet1'!$L$16"}</definedName>
    <definedName name="Heä_soá_laép_xaø_H">1.7</definedName>
    <definedName name="heä_soá_sình_laày">#REF!</definedName>
    <definedName name="hg" localSheetId="1" hidden="1">{"'Sheet1'!$L$16"}</definedName>
    <definedName name="hg" hidden="1">{"'Sheet1'!$L$16"}</definedName>
    <definedName name="hgk" localSheetId="1" hidden="1">{"'Sheet1'!$L$16"}</definedName>
    <definedName name="hgk" hidden="1">{"'Sheet1'!$L$16"}</definedName>
    <definedName name="HHTT">#REF!</definedName>
    <definedName name="HiddenRows" hidden="1">#REF!</definedName>
    <definedName name="hien">#REF!</definedName>
    <definedName name="hiep" localSheetId="1" hidden="1">{"'Sheet1'!$L$16"}</definedName>
    <definedName name="hiep" hidden="1">{"'Sheet1'!$L$16"}</definedName>
    <definedName name="Hinh_thuc">#REF!</definedName>
    <definedName name="hj" localSheetId="1" hidden="1">{"'Sheet1'!$L$16"}</definedName>
    <definedName name="hj" hidden="1">{"'Sheet1'!$L$16"}</definedName>
    <definedName name="HOME_MANP" localSheetId="1">#REF!</definedName>
    <definedName name="HOME_MANP">#REF!</definedName>
    <definedName name="HOME_MANP_2">#REF!</definedName>
    <definedName name="HOMEOFFICE_COST" localSheetId="1">#REF!</definedName>
    <definedName name="HOMEOFFICE_COST">#REF!</definedName>
    <definedName name="HOMEOFFICE_COST_2">#REF!</definedName>
    <definedName name="HS" localSheetId="1">#REF!</definedName>
    <definedName name="HS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KK35">#REF!</definedName>
    <definedName name="HSLXH">#REF!</definedName>
    <definedName name="HSLXP">#REF!</definedName>
    <definedName name="HSSL">#REF!</definedName>
    <definedName name="HSVC1">#REF!</definedName>
    <definedName name="HSVC2">#REF!</definedName>
    <definedName name="HSVC3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THH">#REF!</definedName>
    <definedName name="huy" localSheetId="1" hidden="1">{"'Sheet1'!$L$16"}</definedName>
    <definedName name="huy" hidden="1">{"'Sheet1'!$L$16"}</definedName>
    <definedName name="Huyenmoi">#REF!</definedName>
    <definedName name="I">#REF!</definedName>
    <definedName name="I_A" localSheetId="1">#REF!</definedName>
    <definedName name="I_A">#REF!</definedName>
    <definedName name="I_B" localSheetId="1">#REF!</definedName>
    <definedName name="I_B">#REF!</definedName>
    <definedName name="I_c" localSheetId="1">#REF!</definedName>
    <definedName name="I_c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_LAB">#REF!</definedName>
    <definedName name="INDMANP">#REF!</definedName>
    <definedName name="j" localSheetId="1" hidden="1">{"'Sheet1'!$L$16"}</definedName>
    <definedName name="j">#REF!</definedName>
    <definedName name="j356C8">#REF!</definedName>
    <definedName name="jh" localSheetId="1" hidden="1">{"'Sheet1'!$L$16"}</definedName>
    <definedName name="jh" hidden="1">{"'Sheet1'!$L$16"}</definedName>
    <definedName name="jyli" localSheetId="1" hidden="1">{"'Sheet1'!$L$16"}</definedName>
    <definedName name="jyli" hidden="1">{"'Sheet1'!$L$16"}</definedName>
    <definedName name="k" localSheetId="1" hidden="1">{"'Sheet1'!$L$16"}</definedName>
    <definedName name="k">#REF!</definedName>
    <definedName name="kcong">#REF!</definedName>
    <definedName name="Kiem_tra_trung_ten">#REF!</definedName>
    <definedName name="KLTHDN">#REF!</definedName>
    <definedName name="KLVANKHUON">#REF!</definedName>
    <definedName name="kp1ph">#REF!</definedName>
    <definedName name="KSTK">#REF!</definedName>
    <definedName name="KVC" localSheetId="1">#REF!</definedName>
    <definedName name="KVC">#REF!</definedName>
    <definedName name="KH_Chang">#REF!</definedName>
    <definedName name="Khac">#REF!</definedName>
    <definedName name="Khäúi_læåüng">#REF!</definedName>
    <definedName name="KhuCN">#REF!</definedName>
    <definedName name="l" localSheetId="1" hidden="1">{"'Sheet1'!$L$16"}</definedName>
    <definedName name="l" hidden="1">{"'Sheet1'!$L$16"}</definedName>
    <definedName name="L_mong">#REF!</definedName>
    <definedName name="lan" localSheetId="1" hidden="1">{#N/A,#N/A,TRUE,"BT M200 da 10x20"}</definedName>
    <definedName name="lan" hidden="1">{#N/A,#N/A,TRUE,"BT M200 da 10x20"}</definedName>
    <definedName name="Langnghe">#REF!</definedName>
    <definedName name="li" localSheetId="1" hidden="1">{"'Sheet1'!$L$16"}</definedName>
    <definedName name="li" hidden="1">{"'Sheet1'!$L$16"}</definedName>
    <definedName name="lk" hidden="1">#REF!</definedName>
    <definedName name="LK_hathe">#REF!</definedName>
    <definedName name="Lmk">#REF!</definedName>
    <definedName name="Loai_TD">#REF!</definedName>
    <definedName name="lVC" localSheetId="1">#REF!</definedName>
    <definedName name="lVC">#REF!</definedName>
    <definedName name="m" localSheetId="1" hidden="1">{"'Sheet1'!$L$16"}</definedName>
    <definedName name="m">#REF!</definedName>
    <definedName name="M10aavc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ïy">#REF!</definedName>
    <definedName name="MAJ_CON_EQP">#REF!</definedName>
    <definedName name="Maùy_bieán_aùp_löïc_110_22_15KV___40MVA">#REF!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bn1p">#REF!</definedName>
    <definedName name="mc">#REF!</definedName>
    <definedName name="Mcdn3">#REF!</definedName>
    <definedName name="Mckcung">#REF!</definedName>
    <definedName name="MG_A">#REF!</definedName>
    <definedName name="Mhdn3">#REF!</definedName>
    <definedName name="Moùng">#REF!</definedName>
    <definedName name="MSCT">#REF!</definedName>
    <definedName name="MTMAC12">#REF!</definedName>
    <definedName name="mtram">#REF!</definedName>
    <definedName name="n" localSheetId="1" hidden="1">{"'Sheet1'!$L$16"}</definedName>
    <definedName name="n1pig">#REF!</definedName>
    <definedName name="N1pIGvc">#REF!</definedName>
    <definedName name="n1pind">#REF!</definedName>
    <definedName name="N1pINDvc">#REF!</definedName>
    <definedName name="n1pint">#REF!</definedName>
    <definedName name="N1pINTvc">#REF!</definedName>
    <definedName name="n1ping">#REF!</definedName>
    <definedName name="N1pINGvc">#REF!</definedName>
    <definedName name="N1pNLnc">#REF!</definedName>
    <definedName name="N1pNLvc">#REF!</definedName>
    <definedName name="N1pNLvl">#REF!</definedName>
    <definedName name="na" localSheetId="1" hidden="1">{"'Sheet1'!$L$16"}</definedName>
    <definedName name="na" hidden="1">{"'Sheet1'!$L$16"}</definedName>
    <definedName name="nc">#REF!</definedName>
    <definedName name="nc1p">#REF!</definedName>
    <definedName name="nc3p">#REF!</definedName>
    <definedName name="NCBD100">#REF!</definedName>
    <definedName name="NCBD200">#REF!</definedName>
    <definedName name="NCBD250">#REF!</definedName>
    <definedName name="NCcap0.7" localSheetId="1">#REF!</definedName>
    <definedName name="NCcap0.7">#REF!</definedName>
    <definedName name="NCcap1" localSheetId="1">#REF!</definedName>
    <definedName name="NCcap1">#REF!</definedName>
    <definedName name="NCCT3p">#REF!</definedName>
    <definedName name="Ncdn3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1p">#REF!</definedName>
    <definedName name="nindnc3p">#REF!</definedName>
    <definedName name="NINDvc">#REF!</definedName>
    <definedName name="nindvl1p">#REF!</definedName>
    <definedName name="nindvl3p">#REF!</definedName>
    <definedName name="ninnc3p">#REF!</definedName>
    <definedName name="nint1p">#REF!</definedName>
    <definedName name="nintnc1p">#REF!</definedName>
    <definedName name="nintvl1p">#REF!</definedName>
    <definedName name="NINvc">#REF!</definedName>
    <definedName name="ninvl3p">#REF!</definedName>
    <definedName name="ning1p">#REF!</definedName>
    <definedName name="ningnc1p">#REF!</definedName>
    <definedName name="ningvl1p">#REF!</definedName>
    <definedName name="nl">#REF!</definedName>
    <definedName name="nl1p">#REF!</definedName>
    <definedName name="nl3p">#REF!</definedName>
    <definedName name="nlnc3p">#REF!</definedName>
    <definedName name="nlnc3pha">#REF!</definedName>
    <definedName name="NLTK1p">#REF!</definedName>
    <definedName name="nlvl3p">#REF!</definedName>
    <definedName name="nn">#REF!</definedName>
    <definedName name="nn1p">#REF!</definedName>
    <definedName name="nn3p">#REF!</definedName>
    <definedName name="nnnc3p">#REF!</definedName>
    <definedName name="nnvl3p">#REF!</definedName>
    <definedName name="No">#REF!</definedName>
    <definedName name="NTK">#REF!</definedName>
    <definedName name="NGCT">#REF!</definedName>
    <definedName name="NGNKC">#REF!</definedName>
    <definedName name="NH">#REF!</definedName>
    <definedName name="nhan">#REF!</definedName>
    <definedName name="nhan_2">#REF!</definedName>
    <definedName name="Nhán_cäng">#REF!</definedName>
    <definedName name="Nhdn3">#REF!</definedName>
    <definedName name="Nhdn4">#REF!</definedName>
    <definedName name="nhn">#REF!</definedName>
    <definedName name="NHot">#REF!</definedName>
    <definedName name="OrderTable" hidden="1">#REF!</definedName>
    <definedName name="PA">#REF!</definedName>
    <definedName name="pnn" localSheetId="1" hidden="1">{"'Sheet1'!$L$16"}</definedName>
    <definedName name="pnn" hidden="1">{"'Sheet1'!$L$16"}</definedName>
    <definedName name="PRICE">#REF!</definedName>
    <definedName name="PRICE1">#REF!</definedName>
    <definedName name="_xlnm.Print_Area" localSheetId="1">'Biểu 02'!$A$1:$K$174</definedName>
    <definedName name="_xlnm.Print_Area">#REF!</definedName>
    <definedName name="_xlnm.Print_Titles" localSheetId="1">'Biểu 02'!$5:$6</definedName>
    <definedName name="_xlnm.Print_Titles">#REF!</definedName>
    <definedName name="Print_Titles_MI">#REF!</definedName>
    <definedName name="PRINTA" localSheetId="1">#REF!</definedName>
    <definedName name="PRINTA">#REF!</definedName>
    <definedName name="PRINTA_2">#REF!</definedName>
    <definedName name="PRINTB" localSheetId="1">#REF!</definedName>
    <definedName name="PRINTB">#REF!</definedName>
    <definedName name="PRINTB_2">#REF!</definedName>
    <definedName name="PRINTC" localSheetId="1">#REF!</definedName>
    <definedName name="PRINTC">#REF!</definedName>
    <definedName name="PRINTC_2">#REF!</definedName>
    <definedName name="ProdForm" hidden="1">#REF!</definedName>
    <definedName name="Product" hidden="1">#REF!</definedName>
    <definedName name="PROPOSAL">#REF!</definedName>
    <definedName name="PT_Duong">#REF!</definedName>
    <definedName name="ptdg">#REF!</definedName>
    <definedName name="PTDG_cau">#REF!</definedName>
    <definedName name="pvd">#REF!</definedName>
    <definedName name="ph" localSheetId="1" hidden="1">{"'Sheet1'!$L$16"}</definedName>
    <definedName name="ph" hidden="1">{"'Sheet1'!$L$16"}</definedName>
    <definedName name="phg" localSheetId="1" hidden="1">{"'Sheet1'!$L$16"}</definedName>
    <definedName name="phg" hidden="1">{"'Sheet1'!$L$16"}</definedName>
    <definedName name="phu_luc_vua">#REF!</definedName>
    <definedName name="phuog" localSheetId="1" hidden="1">{"'Sheet1'!$L$16"}</definedName>
    <definedName name="phuog" hidden="1">{"'Sheet1'!$L$16"}</definedName>
    <definedName name="phuong" localSheetId="1" hidden="1">{"'Sheet1'!$L$16"}</definedName>
    <definedName name="phuong" hidden="1">{"'Sheet1'!$L$16"}</definedName>
    <definedName name="q" localSheetId="1">{"Book1","LuongT6.05.xls"}</definedName>
    <definedName name="q">#REF!</definedName>
    <definedName name="QTRON">#REF!</definedName>
    <definedName name="ra11p">#REF!</definedName>
    <definedName name="ra13p">#REF!</definedName>
    <definedName name="rate">14000</definedName>
    <definedName name="RCArea" hidden="1">#REF!</definedName>
    <definedName name="_xlnm.Recorder">#REF!</definedName>
    <definedName name="RECOUT">#N/A</definedName>
    <definedName name="RECOUT_2">NA()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sand">#REF!</definedName>
    <definedName name="SCH">#REF!</definedName>
    <definedName name="sd1p">#REF!</definedName>
    <definedName name="SDMONG">#REF!</definedName>
    <definedName name="sht1p">#REF!</definedName>
    <definedName name="SHTTK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NKC">#REF!</definedName>
    <definedName name="soc3p">#REF!</definedName>
    <definedName name="solieu">#REF!</definedName>
    <definedName name="SORT" localSheetId="1">#REF!</definedName>
    <definedName name="SORT">#REF!</definedName>
    <definedName name="SPEC">#REF!</definedName>
    <definedName name="SpecialPrice" hidden="1">#REF!</definedName>
    <definedName name="SPECSUMMARY">#REF!</definedName>
    <definedName name="SPSCO">#REF!</definedName>
    <definedName name="SPSNO">#REF!</definedName>
    <definedName name="st1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BCPC1">#REF!</definedName>
    <definedName name="STBCPC2">#REF!</definedName>
    <definedName name="STBCPT1">#REF!</definedName>
    <definedName name="STBCPT2">#REF!</definedName>
    <definedName name="STTK">#REF!</definedName>
    <definedName name="sub">#REF!</definedName>
    <definedName name="SUMMARY" localSheetId="1">#REF!</definedName>
    <definedName name="SUMMARY">#REF!</definedName>
    <definedName name="SUMMARY_2">#REF!</definedName>
    <definedName name="sur">#REF!</definedName>
    <definedName name="t" localSheetId="1" hidden="1">{"'Sheet1'!$L$16"}</definedName>
    <definedName name="T">#REF!</definedName>
    <definedName name="t101p">#REF!</definedName>
    <definedName name="t103p">#REF!</definedName>
    <definedName name="t10nc1p">#REF!</definedName>
    <definedName name="T10vc">#REF!</definedName>
    <definedName name="t10vl1p">#REF!</definedName>
    <definedName name="t121p">#REF!</definedName>
    <definedName name="t123p">#REF!</definedName>
    <definedName name="T12vc">#REF!</definedName>
    <definedName name="t141p">#REF!</definedName>
    <definedName name="t143p">#REF!</definedName>
    <definedName name="t14nc3p">#REF!</definedName>
    <definedName name="t14vl3p">#REF!</definedName>
    <definedName name="TAM">#REF!</definedName>
    <definedName name="Taptrung">#REF!</definedName>
    <definedName name="TaxTV">10%</definedName>
    <definedName name="TaxXL">5%</definedName>
    <definedName name="TBA">#REF!</definedName>
    <definedName name="TBH">#REF!</definedName>
    <definedName name="tbl_ProdInfo" hidden="1">#REF!</definedName>
    <definedName name="tbtram">#REF!</definedName>
    <definedName name="TBXD">#REF!</definedName>
    <definedName name="TC">#REF!</definedName>
    <definedName name="TC_NHANH1">#REF!</definedName>
    <definedName name="TD12vl">#REF!</definedName>
    <definedName name="td1p">#REF!</definedName>
    <definedName name="TD1p1nc">#REF!</definedName>
    <definedName name="td1p1vc">#REF!</definedName>
    <definedName name="TD1p1vl">#REF!</definedName>
    <definedName name="TD1p2nc">#REF!</definedName>
    <definedName name="TD1p2vc">#REF!</definedName>
    <definedName name="TD1p2vl">#REF!</definedName>
    <definedName name="td3p">#REF!</definedName>
    <definedName name="TDctnc">#REF!</definedName>
    <definedName name="TDctvc">#REF!</definedName>
    <definedName name="TDctvl">#REF!</definedName>
    <definedName name="TDmnc">#REF!</definedName>
    <definedName name="TDmvc">#REF!</definedName>
    <definedName name="TDmvl">#REF!</definedName>
    <definedName name="tdnc1p">#REF!</definedName>
    <definedName name="tdtr2cnc">#REF!</definedName>
    <definedName name="tdtr2cvl">#REF!</definedName>
    <definedName name="tdvl1p">#REF!</definedName>
    <definedName name="Tien">#REF!</definedName>
    <definedName name="Tinhoc_2">#REF!</definedName>
    <definedName name="TITAN">#REF!</definedName>
    <definedName name="TK10.7.2008" localSheetId="1" hidden="1">{"'Sheet1'!$L$16"}</definedName>
    <definedName name="TK10.7.2008" hidden="1">{"'Sheet1'!$L$16"}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NGDUTOAN">#REF!</definedName>
    <definedName name="TPLRP">#REF!</definedName>
    <definedName name="TT_1P">#REF!</definedName>
    <definedName name="TT_3p">#REF!</definedName>
    <definedName name="ttbt" localSheetId="1">#REF!</definedName>
    <definedName name="ttbt">#REF!</definedName>
    <definedName name="ttttt" localSheetId="1" hidden="1">{"'Sheet1'!$L$16"}</definedName>
    <definedName name="ttttt" hidden="1">{"'Sheet1'!$L$16"}</definedName>
    <definedName name="TTTTTTTTT" localSheetId="1" hidden="1">{"'Sheet1'!$L$16"}</definedName>
    <definedName name="TTTTTTTTT" hidden="1">{"'Sheet1'!$L$16"}</definedName>
    <definedName name="ttttttttttt" localSheetId="1" hidden="1">{"'Sheet1'!$L$16"}</definedName>
    <definedName name="ttttttttttt" hidden="1">{"'Sheet1'!$L$16"}</definedName>
    <definedName name="tthi">#REF!</definedName>
    <definedName name="TTHUE">#REF!</definedName>
    <definedName name="ttronmk">#REF!</definedName>
    <definedName name="tv75nc">#REF!</definedName>
    <definedName name="tv75vl">#REF!</definedName>
    <definedName name="ty_le">#REF!</definedName>
    <definedName name="ty_le_BTN" localSheetId="1">#REF!</definedName>
    <definedName name="ty_le_BTN">#REF!</definedName>
    <definedName name="Ty_le1">#REF!</definedName>
    <definedName name="th_da_son">#REF!</definedName>
    <definedName name="tham" localSheetId="1" hidden="1">{"'Sheet1'!$L$16"}</definedName>
    <definedName name="tham" hidden="1">{"'Sheet1'!$L$16"}</definedName>
    <definedName name="THGO1pnc">#REF!</definedName>
    <definedName name="thht">#REF!</definedName>
    <definedName name="THI" localSheetId="1">#REF!</definedName>
    <definedName name="THI">#REF!</definedName>
    <definedName name="THI_2">#REF!</definedName>
    <definedName name="thkp3">#REF!</definedName>
    <definedName name="thßngbaovon">#REF!</definedName>
    <definedName name="THT">#REF!</definedName>
    <definedName name="thtt">#REF!</definedName>
    <definedName name="Thuysan_2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">#REF!</definedName>
    <definedName name="TRA_VL">#REF!</definedName>
    <definedName name="TRADE2">#REF!</definedName>
    <definedName name="TRAM">#REF!</definedName>
    <definedName name="TRAVL">#REF!</definedName>
    <definedName name="TRON">#REF!</definedName>
    <definedName name="Tru">#REF!</definedName>
    <definedName name="Trusoxa_2">#REF!</definedName>
    <definedName name="Truyenhinh_2">#REF!</definedName>
    <definedName name="u" localSheetId="1" hidden="1">{"'Sheet1'!$L$16"}</definedName>
    <definedName name="u" hidden="1">{"'Sheet1'!$L$16"}</definedName>
    <definedName name="ư" localSheetId="1" hidden="1">{"'Sheet1'!$L$16"}</definedName>
    <definedName name="ư" hidden="1">{"'Sheet1'!$L$16"}</definedName>
    <definedName name="v" localSheetId="1" hidden="1">{"'Sheet1'!$L$16"}</definedName>
    <definedName name="v" hidden="1">{"'Sheet1'!$L$16"}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RIINST">#REF!</definedName>
    <definedName name="VARIPURC">#REF!</definedName>
    <definedName name="VatTu">#REF!</definedName>
    <definedName name="Váût_liãûu">#REF!</definedName>
    <definedName name="vbtchongnuocm300">#REF!</definedName>
    <definedName name="vbtm150">#REF!</definedName>
    <definedName name="vbtm300">#REF!</definedName>
    <definedName name="vbtm400">#REF!</definedName>
    <definedName name="vccot" localSheetId="1">#REF!</definedName>
    <definedName name="vccot">#REF!</definedName>
    <definedName name="VCDD1P">#REF!</definedName>
    <definedName name="VCDDCT3p">#REF!</definedName>
    <definedName name="VCDDMBA">#REF!</definedName>
    <definedName name="Vcdn3">#REF!</definedName>
    <definedName name="Vckcung">#REF!</definedName>
    <definedName name="vctb" localSheetId="1">#REF!</definedName>
    <definedName name="vctb">#REF!</definedName>
    <definedName name="VCTT">#REF!</definedName>
    <definedName name="VCHT">#REF!</definedName>
    <definedName name="vd3p">#REF!</definedName>
    <definedName name="Vhdn3">#REF!</definedName>
    <definedName name="vkcauthang">#REF!</definedName>
    <definedName name="vksan">#REF!</definedName>
    <definedName name="vl">#REF!</definedName>
    <definedName name="VL_RC1">#REF!</definedName>
    <definedName name="VL_RC2">#REF!</definedName>
    <definedName name="VL_Rnha">#REF!</definedName>
    <definedName name="VL_RS">#REF!</definedName>
    <definedName name="vl1p">#REF!</definedName>
    <definedName name="vl3p">#REF!</definedName>
    <definedName name="Vlcap0.7" localSheetId="1">#REF!</definedName>
    <definedName name="Vlcap0.7">#REF!</definedName>
    <definedName name="VLcap1" localSheetId="1">#REF!</definedName>
    <definedName name="VLcap1">#REF!</definedName>
    <definedName name="VLCT3p">#REF!</definedName>
    <definedName name="vldn400">#REF!</definedName>
    <definedName name="vldn600">#REF!</definedName>
    <definedName name="VLM">#REF!</definedName>
    <definedName name="vltram">#REF!</definedName>
    <definedName name="voc">#REF!</definedName>
    <definedName name="Vonnuocngoai">#REF!</definedName>
    <definedName name="vr3p">#REF!</definedName>
    <definedName name="vt">#REF!</definedName>
    <definedName name="VungTL">#REF!</definedName>
    <definedName name="Vuonquocgia_2">#REF!</definedName>
    <definedName name="W">#REF!</definedName>
    <definedName name="wrn.Bang._.ke._.nhan._.hang." localSheetId="1" hidden="1">{#N/A,#N/A,FALSE,"Ke khai NH"}</definedName>
    <definedName name="wrn.Bang._.ke._.nhan._.hang." hidden="1">{#N/A,#N/A,FALSE,"Ke khai NH"}</definedName>
    <definedName name="wrn.Che._.do._.duoc._.huong." localSheetId="1" hidden="1">{#N/A,#N/A,FALSE,"BN (2)"}</definedName>
    <definedName name="wrn.Che._.do._.duoc._.huong." hidden="1">{#N/A,#N/A,FALSE,"BN (2)"}</definedName>
    <definedName name="wrn.chi._.tiÆt." localSheetId="1" hidden="1">{#N/A,#N/A,FALSE,"Chi tiÆt"}</definedName>
    <definedName name="wrn.chi._.tiÆt." hidden="1">{#N/A,#N/A,FALSE,"Chi tiÆt"}</definedName>
    <definedName name="wrn.Giáy._.bao._.no." localSheetId="1" hidden="1">{#N/A,#N/A,FALSE,"BN"}</definedName>
    <definedName name="wrn.Giáy._.bao._.no." hidden="1">{#N/A,#N/A,FALSE,"BN"}</definedName>
    <definedName name="wrn.vd." localSheetId="1" hidden="1">{#N/A,#N/A,TRUE,"BT M200 da 10x20"}</definedName>
    <definedName name="wrn.vd." hidden="1">{#N/A,#N/A,TRUE,"BT M200 da 10x20"}</definedName>
    <definedName name="X">#REF!</definedName>
    <definedName name="x1pind">#REF!</definedName>
    <definedName name="X1pINDvc">#REF!</definedName>
    <definedName name="x1pint">#REF!</definedName>
    <definedName name="x1ping">#REF!</definedName>
    <definedName name="X1pINGvc">#REF!</definedName>
    <definedName name="XCCT">0.5</definedName>
    <definedName name="XE">#REF!</definedName>
    <definedName name="xfco">#REF!</definedName>
    <definedName name="xfco3p">#REF!</definedName>
    <definedName name="xfcotnc">#REF!</definedName>
    <definedName name="xfcotvl">#REF!</definedName>
    <definedName name="XFCOvc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3p">#REF!</definedName>
    <definedName name="XIGvc">#REF!</definedName>
    <definedName name="xigvl3p">#REF!</definedName>
    <definedName name="xin">#REF!</definedName>
    <definedName name="xin190">#REF!</definedName>
    <definedName name="xin1903p">#REF!</definedName>
    <definedName name="XIN190vc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c">#REF!</definedName>
    <definedName name="xindvl1p">#REF!</definedName>
    <definedName name="xinnc3p">#REF!</definedName>
    <definedName name="xint1p">#REF!</definedName>
    <definedName name="XINvc">#REF!</definedName>
    <definedName name="xinvl3p">#REF!</definedName>
    <definedName name="xing1p">#REF!</definedName>
    <definedName name="xingnc1p">#REF!</definedName>
    <definedName name="xingvl1p">#REF!</definedName>
    <definedName name="xit">#REF!</definedName>
    <definedName name="xit1">#REF!</definedName>
    <definedName name="xit1p">#REF!</definedName>
    <definedName name="xit2nc3p">#REF!</definedName>
    <definedName name="xit2vl3p">#REF!</definedName>
    <definedName name="xit3p">#REF!</definedName>
    <definedName name="xitnc3p">#REF!</definedName>
    <definedName name="XITvc">#REF!</definedName>
    <definedName name="xitvl3p">#REF!</definedName>
    <definedName name="xmcax">#REF!</definedName>
    <definedName name="xn">#REF!</definedName>
    <definedName name="XSKT_2">#REF!</definedName>
    <definedName name="y">#REF!</definedName>
    <definedName name="Yte_2">#REF!</definedName>
    <definedName name="z">#REF!</definedName>
    <definedName name="Z_BA1EFE67_D117_4A62_A4DF_3768F753705A_.wvu.PrintArea" localSheetId="1" hidden="1">'Biểu 02'!$A$1:$K$174</definedName>
    <definedName name="Z_BA1EFE67_D117_4A62_A4DF_3768F753705A_.wvu.PrintTitles" localSheetId="1" hidden="1">'Biểu 02'!$5:$6</definedName>
    <definedName name="Z_BA1EFE67_D117_4A62_A4DF_3768F753705A_.wvu.Rows" localSheetId="1" hidden="1">'Biểu 02'!#REF!,'Biểu 02'!#REF!,'Biểu 02'!#REF!</definedName>
    <definedName name="zdhdh" localSheetId="1" hidden="1">{"'Sheet1'!$L$16"}</definedName>
    <definedName name="zdhdh" hidden="1">{"'Sheet1'!$L$16"}</definedName>
    <definedName name="ZXD">#REF!</definedName>
    <definedName name="ZYX" localSheetId="1">#REF!</definedName>
    <definedName name="ZYX">#REF!</definedName>
    <definedName name="ZZZ" localSheetId="1">#REF!</definedName>
    <definedName name="ZZZ">#REF!</definedName>
    <definedName name="전">#REF!</definedName>
    <definedName name="주택사업본부">#REF!</definedName>
    <definedName name="철구사업본부">#REF!</definedName>
  </definedNames>
  <calcPr calcId="162913"/>
</workbook>
</file>

<file path=xl/calcChain.xml><?xml version="1.0" encoding="utf-8"?>
<calcChain xmlns="http://schemas.openxmlformats.org/spreadsheetml/2006/main">
  <c r="F29" i="24" l="1"/>
  <c r="K84" i="23"/>
  <c r="K166" i="23"/>
  <c r="I134" i="23"/>
  <c r="F138" i="23"/>
  <c r="G138" i="23"/>
  <c r="H138" i="23"/>
  <c r="F115" i="23"/>
  <c r="G115" i="23"/>
  <c r="H115" i="23"/>
  <c r="F77" i="23" l="1"/>
  <c r="G77" i="23"/>
  <c r="H77" i="23"/>
  <c r="E77" i="23"/>
  <c r="J12" i="23"/>
  <c r="J13" i="23"/>
  <c r="J15" i="23"/>
  <c r="J16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4" i="23"/>
  <c r="J35" i="23"/>
  <c r="J36" i="23"/>
  <c r="J37" i="23"/>
  <c r="J38" i="23"/>
  <c r="J39" i="23"/>
  <c r="J40" i="23"/>
  <c r="J41" i="23"/>
  <c r="J43" i="23"/>
  <c r="J44" i="23"/>
  <c r="J45" i="23"/>
  <c r="J46" i="23"/>
  <c r="J48" i="23"/>
  <c r="J49" i="23"/>
  <c r="J50" i="23"/>
  <c r="J51" i="23"/>
  <c r="J52" i="23"/>
  <c r="J54" i="23"/>
  <c r="J55" i="23"/>
  <c r="J59" i="23"/>
  <c r="J60" i="23"/>
  <c r="J61" i="23"/>
  <c r="J62" i="23"/>
  <c r="J63" i="23"/>
  <c r="J64" i="23"/>
  <c r="J65" i="23"/>
  <c r="J67" i="23"/>
  <c r="J68" i="23"/>
  <c r="J70" i="23"/>
  <c r="J73" i="23"/>
  <c r="J74" i="23"/>
  <c r="J75" i="23"/>
  <c r="J78" i="23"/>
  <c r="J79" i="23"/>
  <c r="J80" i="23"/>
  <c r="J81" i="23"/>
  <c r="J82" i="23"/>
  <c r="J84" i="23"/>
  <c r="J85" i="23"/>
  <c r="J86" i="23"/>
  <c r="J87" i="23"/>
  <c r="J89" i="23"/>
  <c r="J90" i="23"/>
  <c r="J91" i="23"/>
  <c r="J94" i="23"/>
  <c r="J95" i="23"/>
  <c r="J96" i="23"/>
  <c r="J97" i="23"/>
  <c r="J98" i="23"/>
  <c r="J99" i="23"/>
  <c r="J101" i="23"/>
  <c r="J102" i="23"/>
  <c r="J103" i="23"/>
  <c r="J104" i="23"/>
  <c r="J105" i="23"/>
  <c r="J107" i="23"/>
  <c r="J108" i="23"/>
  <c r="J109" i="23"/>
  <c r="J110" i="23"/>
  <c r="J111" i="23"/>
  <c r="J112" i="23"/>
  <c r="J113" i="23"/>
  <c r="J116" i="23"/>
  <c r="J117" i="23"/>
  <c r="J118" i="23"/>
  <c r="J119" i="23"/>
  <c r="J120" i="23"/>
  <c r="J121" i="23"/>
  <c r="J122" i="23"/>
  <c r="J123" i="23"/>
  <c r="J124" i="23"/>
  <c r="J125" i="23"/>
  <c r="J126" i="23"/>
  <c r="J127" i="23"/>
  <c r="J129" i="23"/>
  <c r="J130" i="23"/>
  <c r="J131" i="23"/>
  <c r="J132" i="23"/>
  <c r="J134" i="23"/>
  <c r="J135" i="23"/>
  <c r="J136" i="23"/>
  <c r="J137" i="23"/>
  <c r="J139" i="23"/>
  <c r="J140" i="23"/>
  <c r="J141" i="23"/>
  <c r="J142" i="23"/>
  <c r="J143" i="23"/>
  <c r="J144" i="23"/>
  <c r="J145" i="23"/>
  <c r="J146" i="23"/>
  <c r="J148" i="23"/>
  <c r="J149" i="23"/>
  <c r="J150" i="23"/>
  <c r="J151" i="23"/>
  <c r="J152" i="23"/>
  <c r="J153" i="23"/>
  <c r="J154" i="23"/>
  <c r="J155" i="23"/>
  <c r="J157" i="23"/>
  <c r="J158" i="23"/>
  <c r="J159" i="23"/>
  <c r="J160" i="23"/>
  <c r="J161" i="23"/>
  <c r="J162" i="23"/>
  <c r="J164" i="23"/>
  <c r="J165" i="23"/>
  <c r="J166" i="23"/>
  <c r="J168" i="23"/>
  <c r="J170" i="23"/>
  <c r="J171" i="23"/>
  <c r="J172" i="23"/>
  <c r="J173" i="23"/>
  <c r="J174" i="23"/>
  <c r="J14" i="23"/>
  <c r="K9" i="23"/>
  <c r="K12" i="23"/>
  <c r="K13" i="23"/>
  <c r="F167" i="23"/>
  <c r="G167" i="23"/>
  <c r="H167" i="23"/>
  <c r="F31" i="24"/>
  <c r="G31" i="24" s="1"/>
  <c r="G27" i="24"/>
  <c r="G28" i="24"/>
  <c r="G29" i="24"/>
  <c r="G20" i="24"/>
  <c r="F22" i="24"/>
  <c r="G22" i="24" s="1"/>
  <c r="F23" i="24"/>
  <c r="G23" i="24" s="1"/>
  <c r="F24" i="24"/>
  <c r="G24" i="24" s="1"/>
  <c r="F25" i="24"/>
  <c r="G25" i="24" s="1"/>
  <c r="F21" i="24"/>
  <c r="G21" i="24" s="1"/>
  <c r="G10" i="24"/>
  <c r="G11" i="24"/>
  <c r="G12" i="24"/>
  <c r="G13" i="24"/>
  <c r="G14" i="24"/>
  <c r="G15" i="24"/>
  <c r="G16" i="24"/>
  <c r="G17" i="24"/>
  <c r="G18" i="24"/>
  <c r="G9" i="24"/>
  <c r="J77" i="23" l="1"/>
  <c r="K111" i="23"/>
  <c r="K110" i="23"/>
  <c r="K109" i="23"/>
  <c r="K107" i="23"/>
  <c r="K15" i="23"/>
  <c r="K16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8" i="23"/>
  <c r="K49" i="23"/>
  <c r="K50" i="23"/>
  <c r="K51" i="23"/>
  <c r="K52" i="23"/>
  <c r="K54" i="23"/>
  <c r="K55" i="23"/>
  <c r="K59" i="23"/>
  <c r="K60" i="23"/>
  <c r="K61" i="23"/>
  <c r="K62" i="23"/>
  <c r="K63" i="23"/>
  <c r="K64" i="23"/>
  <c r="K65" i="23"/>
  <c r="K67" i="23"/>
  <c r="K68" i="23"/>
  <c r="K69" i="23"/>
  <c r="K70" i="23"/>
  <c r="K72" i="23"/>
  <c r="K73" i="23"/>
  <c r="K74" i="23"/>
  <c r="K75" i="23"/>
  <c r="K76" i="23"/>
  <c r="K77" i="23"/>
  <c r="K78" i="23"/>
  <c r="K79" i="23"/>
  <c r="K80" i="23"/>
  <c r="K81" i="23"/>
  <c r="K82" i="23"/>
  <c r="K85" i="23"/>
  <c r="K86" i="23"/>
  <c r="K87" i="23"/>
  <c r="K89" i="23"/>
  <c r="K90" i="23"/>
  <c r="K91" i="23"/>
  <c r="K94" i="23"/>
  <c r="K95" i="23"/>
  <c r="K96" i="23"/>
  <c r="K97" i="23"/>
  <c r="K98" i="23"/>
  <c r="K99" i="23"/>
  <c r="K101" i="23"/>
  <c r="K102" i="23"/>
  <c r="K103" i="23"/>
  <c r="K104" i="23"/>
  <c r="K105" i="23"/>
  <c r="K108" i="23"/>
  <c r="K112" i="23"/>
  <c r="K113" i="23"/>
  <c r="K116" i="23"/>
  <c r="K117" i="23"/>
  <c r="K118" i="23"/>
  <c r="K119" i="23"/>
  <c r="K120" i="23"/>
  <c r="K121" i="23"/>
  <c r="K122" i="23"/>
  <c r="K123" i="23"/>
  <c r="K124" i="23"/>
  <c r="K125" i="23"/>
  <c r="K126" i="23"/>
  <c r="K127" i="23"/>
  <c r="K129" i="23"/>
  <c r="K130" i="23"/>
  <c r="K131" i="23"/>
  <c r="K132" i="23"/>
  <c r="K134" i="23"/>
  <c r="K135" i="23"/>
  <c r="K136" i="23"/>
  <c r="K137" i="23"/>
  <c r="K139" i="23"/>
  <c r="K140" i="23"/>
  <c r="K141" i="23"/>
  <c r="K142" i="23"/>
  <c r="K143" i="23"/>
  <c r="K144" i="23"/>
  <c r="K145" i="23"/>
  <c r="K146" i="23"/>
  <c r="K148" i="23"/>
  <c r="K149" i="23"/>
  <c r="K150" i="23"/>
  <c r="K151" i="23"/>
  <c r="K152" i="23"/>
  <c r="K153" i="23"/>
  <c r="K154" i="23"/>
  <c r="K155" i="23"/>
  <c r="K157" i="23"/>
  <c r="K158" i="23"/>
  <c r="K159" i="23"/>
  <c r="K160" i="23"/>
  <c r="K161" i="23"/>
  <c r="K162" i="23"/>
  <c r="K164" i="23"/>
  <c r="K165" i="23"/>
  <c r="K168" i="23"/>
  <c r="K170" i="23"/>
  <c r="K171" i="23"/>
  <c r="K172" i="23"/>
  <c r="K173" i="23"/>
  <c r="K174" i="23"/>
  <c r="K14" i="23"/>
  <c r="F8" i="24" l="1"/>
  <c r="E8" i="24"/>
  <c r="F17" i="23" l="1"/>
  <c r="G17" i="23"/>
  <c r="H17" i="23"/>
  <c r="E17" i="23"/>
  <c r="K17" i="23" s="1"/>
  <c r="F11" i="23"/>
  <c r="G11" i="23"/>
  <c r="H11" i="23"/>
  <c r="E11" i="23"/>
  <c r="K11" i="23" s="1"/>
  <c r="E10" i="23"/>
  <c r="F10" i="23"/>
  <c r="G10" i="23"/>
  <c r="H10" i="23"/>
  <c r="E167" i="23"/>
  <c r="J167" i="23" l="1"/>
  <c r="K167" i="23"/>
  <c r="K10" i="23"/>
  <c r="J11" i="23"/>
  <c r="J17" i="23"/>
  <c r="E53" i="23"/>
  <c r="K8" i="23" l="1"/>
  <c r="E138" i="23" l="1"/>
  <c r="E115" i="23"/>
  <c r="E66" i="23"/>
  <c r="F71" i="23"/>
  <c r="H71" i="23"/>
  <c r="F57" i="23"/>
  <c r="H57" i="23"/>
  <c r="E58" i="23"/>
  <c r="F53" i="23"/>
  <c r="H53" i="23"/>
  <c r="E47" i="23"/>
  <c r="J47" i="23" l="1"/>
  <c r="K47" i="23"/>
  <c r="J53" i="23"/>
  <c r="K53" i="23"/>
  <c r="J58" i="23"/>
  <c r="K58" i="23"/>
  <c r="J115" i="23"/>
  <c r="K115" i="23"/>
  <c r="J71" i="23"/>
  <c r="K71" i="23"/>
  <c r="J66" i="23"/>
  <c r="K66" i="23"/>
  <c r="J138" i="23"/>
  <c r="K138" i="23"/>
  <c r="J57" i="23"/>
  <c r="K57" i="23"/>
  <c r="F56" i="23"/>
  <c r="H56" i="23"/>
  <c r="I85" i="23"/>
  <c r="E56" i="23" l="1"/>
  <c r="J56" i="23" s="1"/>
  <c r="K56" i="23" l="1"/>
</calcChain>
</file>

<file path=xl/sharedStrings.xml><?xml version="1.0" encoding="utf-8"?>
<sst xmlns="http://schemas.openxmlformats.org/spreadsheetml/2006/main" count="475" uniqueCount="221">
  <si>
    <t>M3</t>
  </si>
  <si>
    <t>Triệu Kw/h</t>
  </si>
  <si>
    <t>Giáo dục và Đào tạo</t>
  </si>
  <si>
    <t>Học sinh</t>
  </si>
  <si>
    <t xml:space="preserve">  + Tiểu học</t>
  </si>
  <si>
    <t xml:space="preserve">  + Trung học cơ sở</t>
  </si>
  <si>
    <t>Giường</t>
  </si>
  <si>
    <t>Bác sỹ</t>
  </si>
  <si>
    <t>Y tế</t>
  </si>
  <si>
    <t>Tấn</t>
  </si>
  <si>
    <t>Xã</t>
  </si>
  <si>
    <t>Ha</t>
  </si>
  <si>
    <t xml:space="preserve"> - Đàn trâu</t>
  </si>
  <si>
    <t>Con</t>
  </si>
  <si>
    <t xml:space="preserve"> - Đàn bò</t>
  </si>
  <si>
    <t xml:space="preserve"> - Đàn lợn</t>
  </si>
  <si>
    <t>TT</t>
  </si>
  <si>
    <t>I</t>
  </si>
  <si>
    <t>II</t>
  </si>
  <si>
    <t>Đơn vị</t>
  </si>
  <si>
    <t>Chỉ tiêu</t>
  </si>
  <si>
    <t>Tỷ đồng</t>
  </si>
  <si>
    <t>%</t>
  </si>
  <si>
    <t>Người</t>
  </si>
  <si>
    <t>Tổng mức bán lẻ hàng hóa và doanh thu dịch vụ</t>
  </si>
  <si>
    <t>Kế hoạch</t>
  </si>
  <si>
    <t>-</t>
  </si>
  <si>
    <t>Lao động và việc làm</t>
  </si>
  <si>
    <t>Hợp tác xã</t>
  </si>
  <si>
    <t>Tổng số lao động trong hợp tác xã</t>
  </si>
  <si>
    <t>Công nghiệp</t>
  </si>
  <si>
    <t>Tỷ lệ giải quyết tố giác, tin báo về tội phạm, kiến nghị khởi tố</t>
  </si>
  <si>
    <t>Cây dược liệu</t>
  </si>
  <si>
    <t>+ Số hợp tác xã giải thể</t>
  </si>
  <si>
    <t>Tỷ lệ hộ dân tộc thiểu số tham gia vào hợp tác xã</t>
  </si>
  <si>
    <t>Giảm nghèo theo chuẩn nghèo tiếp cận đa chiều</t>
  </si>
  <si>
    <t>Tỷ lệ hộ dân được sử dụng điện</t>
  </si>
  <si>
    <t>Tỷ lệ giao quân</t>
  </si>
  <si>
    <t>Tỷ lệ điều tra, khám phá án</t>
  </si>
  <si>
    <t>Tỷ lệ xã, phường, thị trấn mạnh về phong trào toàn dân bảo vệ an ninh Tổ quốc</t>
  </si>
  <si>
    <t>Tỷ lệ xã, phường, thị trấn, khu dân cư, cơ quan, trường học đạt tiêu chuẩn an toàn về an ninh trật tự</t>
  </si>
  <si>
    <t>Tỷ lệ hộ dân tộc thiểu số có đất sản xuất</t>
  </si>
  <si>
    <t>Tỷ lệ hộ dân tộc thiểu số có đất ở</t>
  </si>
  <si>
    <t>Tổng lượt khách</t>
  </si>
  <si>
    <t xml:space="preserve">Tỷ lệ lao động qua đào tạo </t>
  </si>
  <si>
    <t>Số người được giải quyết việc làm (tăng thêm trong năm)</t>
  </si>
  <si>
    <t>Tỷ lệ học sinh đi học đúng độ tuổi</t>
  </si>
  <si>
    <t>Tỷ lệ học sinh tốt nghiệp trung học cơ sở, trung học phổ thông chuyển sang học nghề</t>
  </si>
  <si>
    <t>Tỷ lệ trường đạt chuẩn quốc gia</t>
  </si>
  <si>
    <t>Số bác sỹ/10.000 dân</t>
  </si>
  <si>
    <t>Tỷ lệ trẻ em &lt; 5 tuổi suy dinh dưỡng thể thấp còi</t>
  </si>
  <si>
    <t>Văn hoá, thể thao, thông tin</t>
  </si>
  <si>
    <t xml:space="preserve"> - Tỷ lệ độ che phủ rừng (có tính cây cao su)</t>
  </si>
  <si>
    <t>Tổng số xã đạt chuẩn nông thôn mới</t>
  </si>
  <si>
    <t>Tỷ lệ tăng dân số tự nhiên</t>
  </si>
  <si>
    <t>Tổng số hợp tác xã</t>
  </si>
  <si>
    <t>So sánh (%)</t>
  </si>
  <si>
    <t>Thực hiện tháng 01</t>
  </si>
  <si>
    <t>(Kèm theo Báo cáo số      /BC-UBND ngày      tháng     năm 2024 của Ủy ban nhân dân huyện Tu Mơ Rông)</t>
  </si>
  <si>
    <t>Năm 2024</t>
  </si>
  <si>
    <t>So với cùng kỳ năm 2023</t>
  </si>
  <si>
    <t>So với Kế hoạch năm 2024</t>
  </si>
  <si>
    <t>Chỉ tiêu còn lại năm 2024</t>
  </si>
  <si>
    <t xml:space="preserve"> - Đàn dê</t>
  </si>
  <si>
    <t xml:space="preserve"> - Đàn gia cầm</t>
  </si>
  <si>
    <t>Cây</t>
  </si>
  <si>
    <t xml:space="preserve"> - Diện tích (diện tích ao hồ nhỏ)</t>
  </si>
  <si>
    <t>Lúa cả năm</t>
  </si>
  <si>
    <t>Năng suất</t>
  </si>
  <si>
    <t>Sản lượng</t>
  </si>
  <si>
    <t>Tạ/ha</t>
  </si>
  <si>
    <t>+</t>
  </si>
  <si>
    <t>- Lúa mùa</t>
  </si>
  <si>
    <t>- Lúa đông xuân</t>
  </si>
  <si>
    <t xml:space="preserve">  Ngô cả năm</t>
  </si>
  <si>
    <t xml:space="preserve"> Sắn</t>
  </si>
  <si>
    <t xml:space="preserve"> Cà phê</t>
  </si>
  <si>
    <t>- Diện tích trồng mới</t>
  </si>
  <si>
    <t>Trong đó Cà phê  vối</t>
  </si>
  <si>
    <t>Trong đó Cà phê xứ lạnh</t>
  </si>
  <si>
    <t>- Diện tích cho thu hoạch</t>
  </si>
  <si>
    <t xml:space="preserve"> Cao su</t>
  </si>
  <si>
    <t xml:space="preserve">+ Diện trồng mới </t>
  </si>
  <si>
    <t>+ Diện tích cho thu hoạch</t>
  </si>
  <si>
    <t xml:space="preserve"> Cây ăn quả </t>
  </si>
  <si>
    <t>+ Trong đó, trồng mới</t>
  </si>
  <si>
    <t>- Trong đó, trồng mới</t>
  </si>
  <si>
    <t>+ Trồng mới cây Sầu riêng</t>
  </si>
  <si>
    <t>+ Trồng mới cây Chuối</t>
  </si>
  <si>
    <t>+ Trồng mới cây Dứa</t>
  </si>
  <si>
    <t>+ Trồng mới cây Chanh dây</t>
  </si>
  <si>
    <t>+ Trồng mới cây ăn quả khác</t>
  </si>
  <si>
    <t>Cây Mắc ca</t>
  </si>
  <si>
    <t>+ Diện tích hiện có</t>
  </si>
  <si>
    <t>+ Trồng mới trong dân</t>
  </si>
  <si>
    <t>+ Trồng mới trong doang nghiệp</t>
  </si>
  <si>
    <t>Sâm Ngọc linh</t>
  </si>
  <si>
    <t>Diện tích dược liệu lâu năm khắc hiện có cuối năm 2023</t>
  </si>
  <si>
    <t>Lương thực bình quân đầu người</t>
  </si>
  <si>
    <t>Kg</t>
  </si>
  <si>
    <t>Tỷ lệ hộ nghèo theo chuẩn nghèo tiếp cận đa chiều giai đoạnh 2021-2025 giảm ít nhất</t>
  </si>
  <si>
    <t>Mức giảm tỷ lệ hộ cận nghèo</t>
  </si>
  <si>
    <t>Nhà trẻ</t>
  </si>
  <si>
    <t>Mẫu giáo</t>
  </si>
  <si>
    <t>Tiểu học</t>
  </si>
  <si>
    <t>Trung học cơ sở</t>
  </si>
  <si>
    <t>Bổ túc văn hóa (THPT)</t>
  </si>
  <si>
    <t>Tỷ lệ bao phủ BHYT/dân số trung bình</t>
  </si>
  <si>
    <t>Tỷ lệ bao phủ BHXH so với lực lượng lao động tham gia</t>
  </si>
  <si>
    <t>Trong đó: Tỷ lệ bao phủ BHTN/LLLĐ tham gia</t>
  </si>
  <si>
    <t>Tỷ lệ bao phủ bảo hiểm thất nghiệp so với LLLĐ tham gia</t>
  </si>
  <si>
    <t>Tổng số giường bệnh</t>
  </si>
  <si>
    <t>Trung tâm y tế</t>
  </si>
  <si>
    <t>Phòng khám đa khoa khu vực</t>
  </si>
  <si>
    <t>Trạm y tế</t>
  </si>
  <si>
    <t>Số giường bệnh công lập/10.000 dân (Không tính trạm y tế xã)</t>
  </si>
  <si>
    <t>Tỷ lệ trẻ em &lt; 5 tuổi suy dinh dưỡng thể nhẹ cân</t>
  </si>
  <si>
    <t>Số xã triển khai chương trình hành động vì trẻ em</t>
  </si>
  <si>
    <t>Tỷ lệ gia đình đạt tiêu chuẩn gia đình thể thao</t>
  </si>
  <si>
    <t>Thực hiện quý I năm 2023</t>
  </si>
  <si>
    <t>Ước thực hiện quý I</t>
  </si>
  <si>
    <t>Thực hiện tháng 02</t>
  </si>
  <si>
    <t>Cây lâu năm</t>
  </si>
  <si>
    <t>+ DT hiện có trong dân</t>
  </si>
  <si>
    <t>- Diện tích hiện có trong doanh nghiệp</t>
  </si>
  <si>
    <t>*</t>
  </si>
  <si>
    <t>Dược liệu hằng năm đến cuối năm 2023</t>
  </si>
  <si>
    <t>Cây Đẳng Sâm</t>
  </si>
  <si>
    <t xml:space="preserve">+ Trồng mới trong dân </t>
  </si>
  <si>
    <t>+ Trồng mới trong  doanh nghiệp</t>
  </si>
  <si>
    <t>Cây dược liệu hằng năm khác</t>
  </si>
  <si>
    <t>Cây dược liệu lâu năm</t>
  </si>
  <si>
    <t>B</t>
  </si>
  <si>
    <t>Tổng sản lượng thủy sản</t>
  </si>
  <si>
    <t>Diện tích phát triển trồng mới rừng</t>
  </si>
  <si>
    <t>Trồng rừng phân tán</t>
  </si>
  <si>
    <t>D</t>
  </si>
  <si>
    <t>b</t>
  </si>
  <si>
    <t>Cây dược liệu trồng mới</t>
  </si>
  <si>
    <t>a</t>
  </si>
  <si>
    <t>Tổng diện tích dược liệu khác</t>
  </si>
  <si>
    <t>+ DT trồng mới trong dân</t>
  </si>
  <si>
    <t>CHỈ TIÊU VĂN HÓA-XÃ HỘI, QP, AN NINH</t>
  </si>
  <si>
    <t>Dân số có mặt đầu năm</t>
  </si>
  <si>
    <t>Dân số có mặt cuối năm</t>
  </si>
  <si>
    <t>Dân số trung bình trong năm</t>
  </si>
  <si>
    <t>Tổng sản lượng lương thực có hạt</t>
  </si>
  <si>
    <t>Dân số, Lương thực bình quân</t>
  </si>
  <si>
    <t>Lực lượng lao động từ 15 tuổi trở lên</t>
  </si>
  <si>
    <t>- Tỷ lệ lao động từ 15 tuổi trở lên đang làm việc so với tổng dân số</t>
  </si>
  <si>
    <t xml:space="preserve">- Trong đó, tỷ lệ lao động được đào tạo nghề </t>
  </si>
  <si>
    <t>- Mức giảm tỷ lệ hộ nghèo</t>
  </si>
  <si>
    <t xml:space="preserve">Tổng số học sinh do huyện quản lý </t>
  </si>
  <si>
    <t>Tổng số học sinhcó mặt đầu năm</t>
  </si>
  <si>
    <t>Tỷ lệ trạm y tế xã có bác sỹ làm việc</t>
  </si>
  <si>
    <t>L/Khách</t>
  </si>
  <si>
    <t>Tỷ lệ xã có nhà văn hóa</t>
  </si>
  <si>
    <t>Tỷ lệ thôn, làng đạt danh hiệu văn hóa</t>
  </si>
  <si>
    <t>Chỉ tiêu Quốc phòng, an ninh</t>
  </si>
  <si>
    <t>- Trong đó, án đặc biệt nghiêm trọng</t>
  </si>
  <si>
    <t>Khai thác đá, cát, sỏi các loại</t>
  </si>
  <si>
    <t xml:space="preserve">Điện thương phẩm </t>
  </si>
  <si>
    <t>- Trong đó số xã đạt chuẩn NTM trong năm</t>
  </si>
  <si>
    <t>+ Trong đó: Số hợp tác xã thành lập mới</t>
  </si>
  <si>
    <t>A</t>
  </si>
  <si>
    <t>TRỒNG TRỌT</t>
  </si>
  <si>
    <r>
      <t>Trung học phổ thông</t>
    </r>
    <r>
      <rPr>
        <i/>
        <sz val="12"/>
        <rFont val="Times New Roman"/>
        <family val="1"/>
      </rPr>
      <t xml:space="preserve"> (do tỉnh quản lý)</t>
    </r>
  </si>
  <si>
    <t>CHĂN NUÔI</t>
  </si>
  <si>
    <t>C</t>
  </si>
  <si>
    <t>THỦY SẢN</t>
  </si>
  <si>
    <t>LÂM NGHIỆP</t>
  </si>
  <si>
    <t>CHỈ TIÊU VỀ KINH TẾ</t>
  </si>
  <si>
    <t>Tổng lương thực có hạt</t>
  </si>
  <si>
    <t>Trong đó: Thóc</t>
  </si>
  <si>
    <t>- Lúa ruộng</t>
  </si>
  <si>
    <t>- Lúa rẫy</t>
  </si>
  <si>
    <t>Cây rau đậu (Các loại)</t>
  </si>
  <si>
    <t>c</t>
  </si>
  <si>
    <t>d</t>
  </si>
  <si>
    <t>+ Trồng mới trong doanh nghiệp</t>
  </si>
  <si>
    <t>Cây Dược liệu hằng năm</t>
  </si>
  <si>
    <t>PHỤ LỤC 02
KẾT QUẢ THỰC HIỆN CÁC CHỈ TIÊU QUÝ I NĂM 2024</t>
  </si>
  <si>
    <t>(Kèm theo Báo cáo số        /BC-UBND, Ngày ... tháng ... năm 2024 của Ủy ban nhân dân huyện Tu Mơ Rông)</t>
  </si>
  <si>
    <t>Đơn vị tính</t>
  </si>
  <si>
    <t>Kế hoạch tỉnh giao</t>
  </si>
  <si>
    <t>Kế hoạch 
huyện giao</t>
  </si>
  <si>
    <t>Đạt tỷ lệ</t>
  </si>
  <si>
    <t>CHỈ TIÊU KINH TẾ</t>
  </si>
  <si>
    <t>Nông nghiệp</t>
  </si>
  <si>
    <t>1.1</t>
  </si>
  <si>
    <t>Trồng trọt</t>
  </si>
  <si>
    <t>Diện tích</t>
  </si>
  <si>
    <t xml:space="preserve"> - Lúa </t>
  </si>
  <si>
    <t xml:space="preserve"> - Ngô</t>
  </si>
  <si>
    <t>- Sắn</t>
  </si>
  <si>
    <t>- Cây rau, đậu</t>
  </si>
  <si>
    <t>- Cây cà phê</t>
  </si>
  <si>
    <t>- Cây cau su</t>
  </si>
  <si>
    <t>- Cây ăn quả</t>
  </si>
  <si>
    <t>- Cây Mắc Ca</t>
  </si>
  <si>
    <t>- Sâm Ngọc Linh</t>
  </si>
  <si>
    <t>- Cây dược liệu khác</t>
  </si>
  <si>
    <t>1.2</t>
  </si>
  <si>
    <t>Chăn nuôi</t>
  </si>
  <si>
    <t>Tổng đàn</t>
  </si>
  <si>
    <t>"</t>
  </si>
  <si>
    <t>- Đàn gia cầm</t>
  </si>
  <si>
    <t>1.3</t>
  </si>
  <si>
    <t>Lâm nghiệp</t>
  </si>
  <si>
    <t xml:space="preserve"> - Trồng mới rừng</t>
  </si>
  <si>
    <t>- Trồng rừng phân tán</t>
  </si>
  <si>
    <t>1.4</t>
  </si>
  <si>
    <t>Thủy sản</t>
  </si>
  <si>
    <t xml:space="preserve"> - Diện tích  (diện tích ao hồ nhỏ)</t>
  </si>
  <si>
    <t>TỔNG HỢP KẾT QUẢ THỰC HIỆN CÁC CHỈ TIÊU CHỦ YẾU QUÝ I NĂM 2024</t>
  </si>
  <si>
    <t>Kết quả thực hiện 
(QUÝ I)</t>
  </si>
  <si>
    <t>Số hộ nghèo</t>
  </si>
  <si>
    <t>Hộ</t>
  </si>
  <si>
    <t>Số cận nghèo</t>
  </si>
  <si>
    <t>- Tỷ lệ hộ nghèo</t>
  </si>
  <si>
    <t>- Tỷ lệ hộ cận nghèo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</si>
</sst>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6">
    <numFmt numFmtId="6" formatCode="#,##0\ &quot;₫&quot;;[Red]\-#,##0\ &quot;₫&quot;"/>
    <numFmt numFmtId="41" formatCode="_-* #,##0\ _₫_-;\-* #,##0\ _₫_-;_-* &quot;-&quot;\ _₫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_(* #,##0_);_(* \(#,##0\);_(* &quot;-&quot;_);_(@_)"/>
    <numFmt numFmtId="167" formatCode="_(* #,##0.00_);_(* \(#,##0.00\);_(* &quot;-&quot;??_);_(@_)"/>
    <numFmt numFmtId="168" formatCode="_-* #,##0_-;\-* #,##0_-;_-* &quot;-&quot;_-;_-@_-"/>
    <numFmt numFmtId="169" formatCode="_-* #,##0.00_-;\-* #,##0.00_-;_-* &quot;-&quot;??_-;_-@_-"/>
    <numFmt numFmtId="170" formatCode="_-* #,##0.00_k_r_._-;\-* #,##0.00_k_r_._-;_-* &quot;-&quot;??_k_r_._-;_-@_-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00.000"/>
    <numFmt numFmtId="174" formatCode="&quot;￥&quot;#,##0;&quot;￥&quot;\-#,##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#,##0\ &quot;$&quot;_);[Red]\(#,##0\ &quot;$&quot;\)"/>
    <numFmt numFmtId="179" formatCode="&quot;$&quot;###,0&quot;.&quot;00_);[Red]\(&quot;$&quot;###,0&quot;.&quot;00\)"/>
    <numFmt numFmtId="180" formatCode="&quot;VND&quot;#,##0_);[Red]\(&quot;VND&quot;#,##0\)"/>
    <numFmt numFmtId="181" formatCode="m/d"/>
    <numFmt numFmtId="182" formatCode="&quot;ß&quot;#,##0;\-&quot;&quot;\ß&quot;&quot;#,##0"/>
    <numFmt numFmtId="183" formatCode="\t0.00%"/>
    <numFmt numFmtId="184" formatCode="\t#\ ??/??"/>
    <numFmt numFmtId="185" formatCode="#,##0;\(#,##0\)"/>
    <numFmt numFmtId="186" formatCode="#,###"/>
    <numFmt numFmtId="187" formatCode="?,???.??__;[Red]\-\ ?,???.??__;"/>
    <numFmt numFmtId="188" formatCode="_(* #,##0_);_(* \(#,##0\);_(* &quot;-&quot;??_);_(@_)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\$#,##0_);\(\$#,##0\)"/>
    <numFmt numFmtId="194" formatCode="&quot;CHF&quot;\ #,##0;&quot;CHF&quot;\ \-#,##0"/>
    <numFmt numFmtId="195" formatCode="#,##0.00&quot; F&quot;;[Red]\-#,##0.00&quot; F&quot;"/>
    <numFmt numFmtId="196" formatCode="\$#,##0_);[Red]&quot;($&quot;#,##0\)"/>
    <numFmt numFmtId="197" formatCode="\$#,##0_);&quot;($&quot;#,##0\)"/>
    <numFmt numFmtId="198" formatCode="_(* #,##0.0000_);_(* \(#,##0.0000\);_(* \-??_);_(@_)"/>
    <numFmt numFmtId="199" formatCode="_ * #,##0_ ;_ * \-#,##0_ ;_ * \-_ ;_ @_ "/>
    <numFmt numFmtId="200" formatCode="#,##0&quot; F&quot;;[Red]\-#,##0&quot; F&quot;"/>
    <numFmt numFmtId="201" formatCode="_(* #,##0_);_(* \(#,##0\);_(* \-??_);_(@_)"/>
    <numFmt numFmtId="202" formatCode="_-\$* #,##0.00_-;&quot;-$&quot;* #,##0.00_-;_-\$* \-??_-;_-@_-"/>
    <numFmt numFmtId="203" formatCode="_ \\* #,##0_ ;_ \\* \-#,##0_ ;_ \\* \-_ ;_ @_ "/>
    <numFmt numFmtId="204" formatCode="_ \\* #,##0.00_ ;_ \\* \-#,##0.00_ ;_ \\* \-??_ ;_ @_ "/>
    <numFmt numFmtId="205" formatCode="_ * #,##0.00_ ;_ * \-#,##0.00_ ;_ * \-??_ ;_ @_ "/>
    <numFmt numFmtId="206" formatCode="#,##0.0_);\(#,##0.0\)"/>
    <numFmt numFmtId="207" formatCode="0.0%;[Red]\(0.0%\)"/>
    <numFmt numFmtId="208" formatCode="_ * #,##0.00_)\£_ ;_ * \(#,##0.00&quot;)£&quot;_ ;_ * \-??_)\£_ ;_ @_ "/>
    <numFmt numFmtId="209" formatCode="0.0%;\(0.0%\)"/>
    <numFmt numFmtId="210" formatCode="&quot;US$&quot;#,##0.00;&quot;(US$&quot;#,##0.00\)"/>
    <numFmt numFmtId="211" formatCode="_-* #,##0\ _D_M_-;\-* #,##0\ _D_M_-;_-* &quot;- &quot;_D_M_-;_-@_-"/>
    <numFmt numFmtId="212" formatCode="_-* #,##0.00\ _D_M_-;\-* #,##0.00\ _D_M_-;_-* \-??\ _D_M_-;_-@_-"/>
    <numFmt numFmtId="213" formatCode="_-[$€]* #,##0.00_-;\-[$€]* #,##0.00_-;_-[$€]* \-??_-;_-@_-"/>
    <numFmt numFmtId="214" formatCode="#,##0.000_);\(#,##0.000\)"/>
    <numFmt numFmtId="215" formatCode="\\#,##0;[Red]&quot;-\&quot;#,##0"/>
    <numFmt numFmtId="216" formatCode="#,##0&quot; F&quot;;\-#,##0&quot; F&quot;"/>
    <numFmt numFmtId="217" formatCode="_-* #,##0&quot; DM&quot;_-;\-* #,##0&quot; DM&quot;_-;_-* &quot;- DM&quot;_-;_-@_-"/>
    <numFmt numFmtId="218" formatCode="_-* #,##0.00&quot; DM&quot;_-;\-* #,##0.00&quot; DM&quot;_-;_-* \-??&quot; DM&quot;_-;_-@_-"/>
    <numFmt numFmtId="219" formatCode="_(\$* #,##0_);_(\$* \(#,##0\);_(\$* \-_);_(@_)"/>
    <numFmt numFmtId="220" formatCode="_(\$* #,##0.00_);_(\$* \(#,##0.00\);_(\$* \-??_);_(@_)"/>
    <numFmt numFmtId="221" formatCode="_(* #,##0.00_);_(* \(#,##0.00\);_(* \-??_);_(@_)"/>
    <numFmt numFmtId="222" formatCode="&quot;\&quot;#,##0;[Red]\-&quot;\&quot;#,##0"/>
    <numFmt numFmtId="223" formatCode="#,##0.0"/>
    <numFmt numFmtId="224" formatCode="_(* #,##0_);_(* \(#,##0\);_(* \-_);_(@_)"/>
    <numFmt numFmtId="225" formatCode="#,##0;[Red]#,##0"/>
    <numFmt numFmtId="226" formatCode="_ * #,##0_)\ &quot;$&quot;_ ;_ * \(#,##0\)\ &quot;$&quot;_ ;_ * &quot;-&quot;_)\ &quot;$&quot;_ ;_ @_ "/>
    <numFmt numFmtId="227" formatCode="\\#,##0.00;[Red]&quot;\\\\\\-&quot;#,##0.00"/>
    <numFmt numFmtId="228" formatCode="\\#,##0;[Red]&quot;\\-&quot;#,##0"/>
    <numFmt numFmtId="229" formatCode="_-* #,##0.00\ _V_N_D_-;\-* #,##0.00\ _V_N_D_-;_-* &quot;-&quot;??\ _V_N_D_-;_-@_-"/>
    <numFmt numFmtId="230" formatCode="&quot;CHF &quot;#,##0;&quot;CHF -&quot;#,##0"/>
    <numFmt numFmtId="231" formatCode="_ * #,##0_)&quot; $&quot;_ ;_ * \(#,##0&quot;) $&quot;_ ;_ * \-_)&quot; $&quot;_ ;_ @_ "/>
    <numFmt numFmtId="232" formatCode="_-* #,##0&quot; F&quot;_-;\-* #,##0&quot; F&quot;_-;_-* &quot;- F&quot;_-;_-@_-"/>
    <numFmt numFmtId="233" formatCode="#,##0.00&quot; F&quot;;\-#,##0.00&quot; F&quot;"/>
    <numFmt numFmtId="234" formatCode="_-* #,##0_$_-;\-* #,##0_$_-;_-* &quot;-&quot;_$_-;_-@_-"/>
    <numFmt numFmtId="235" formatCode="_-* #,##0.00_$_-;\-* #,##0.00_$_-;_-* &quot;-&quot;??_$_-;_-@_-"/>
    <numFmt numFmtId="236" formatCode="_-* #,##0_k_r_._-;\-* #,##0_k_r_._-;_-* &quot;-&quot;??_k_r_._-;_-@_-"/>
  </numFmts>
  <fonts count="131">
    <font>
      <sz val="13"/>
      <name val=".VnTime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VNI-Times"/>
    </font>
    <font>
      <sz val="10"/>
      <name val="Arial"/>
      <family val="2"/>
    </font>
    <font>
      <sz val="14"/>
      <name val="??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13"/>
      <name val=".VnTime"/>
      <family val="2"/>
    </font>
    <font>
      <sz val="10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indexed="12"/>
      <name val="Helv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VNtimes new roma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name val=".VnTime"/>
      <family val="2"/>
    </font>
    <font>
      <sz val="11"/>
      <color indexed="10"/>
      <name val="Calibri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sz val="12"/>
      <name val="Courier"/>
      <family val="3"/>
    </font>
    <font>
      <b/>
      <sz val="12"/>
      <name val="Times New Roman"/>
      <family val="1"/>
    </font>
    <font>
      <sz val="12"/>
      <name val="Arial Narrow"/>
      <family val="2"/>
    </font>
    <font>
      <sz val="12"/>
      <name val="VNtimes new roman"/>
      <family val="2"/>
    </font>
    <font>
      <sz val="10"/>
      <name val="?? ??"/>
      <family val="1"/>
      <charset val="136"/>
    </font>
    <font>
      <b/>
      <sz val="10"/>
      <name val=".VnTimeH"/>
      <family val="2"/>
    </font>
    <font>
      <b/>
      <u/>
      <sz val="14"/>
      <color indexed="8"/>
      <name val=".VnBook-AntiquaH"/>
      <family val="2"/>
    </font>
    <font>
      <b/>
      <sz val="12"/>
      <name val=".VnTime"/>
      <family val="2"/>
    </font>
    <font>
      <sz val="12"/>
      <name val=".VnTime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UVnTime"/>
      <family val="2"/>
    </font>
    <font>
      <sz val="12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27"/>
      <name val="UVnTime"/>
      <family val="2"/>
    </font>
    <font>
      <sz val="11"/>
      <color indexed="20"/>
      <name val="UVnTime"/>
      <family val="2"/>
    </font>
    <font>
      <sz val="14"/>
      <name val=".VnTime"/>
      <family val="2"/>
    </font>
    <font>
      <sz val="12"/>
      <name val="µ¸¿òÃ¼"/>
      <family val="3"/>
      <charset val="129"/>
    </font>
    <font>
      <b/>
      <sz val="11"/>
      <color indexed="52"/>
      <name val="UVnTime"/>
      <family val="2"/>
    </font>
    <font>
      <b/>
      <sz val="10"/>
      <name val="Helv"/>
    </font>
    <font>
      <b/>
      <sz val="11"/>
      <color indexed="27"/>
      <name val="UVnTime"/>
      <family val="2"/>
    </font>
    <font>
      <sz val="10"/>
      <name val="VNI-Aptima"/>
    </font>
    <font>
      <b/>
      <sz val="10"/>
      <name val="MS Sans Serif"/>
      <family val="2"/>
    </font>
    <font>
      <sz val="13"/>
      <name val="Times New Roman"/>
      <family val="1"/>
      <charset val="163"/>
    </font>
    <font>
      <sz val="10"/>
      <name val="Arial"/>
      <family val="2"/>
      <charset val="163"/>
    </font>
    <font>
      <sz val="10"/>
      <name val="Times New Roman"/>
      <family val="1"/>
    </font>
    <font>
      <sz val="10"/>
      <color indexed="8"/>
      <name val="Arial"/>
      <family val="2"/>
    </font>
    <font>
      <i/>
      <sz val="11"/>
      <color indexed="23"/>
      <name val="UVnTime"/>
      <family val="2"/>
    </font>
    <font>
      <sz val="11"/>
      <color indexed="17"/>
      <name val="UVnTime"/>
      <family val="2"/>
    </font>
    <font>
      <sz val="14"/>
      <color indexed="12"/>
      <name val=".VnArialH"/>
      <family val="2"/>
    </font>
    <font>
      <b/>
      <sz val="11"/>
      <color indexed="62"/>
      <name val="UVnTime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1"/>
      <color indexed="62"/>
      <name val="UVnTime"/>
      <family val="2"/>
    </font>
    <font>
      <sz val="10"/>
      <name val="MS Sans Serif"/>
      <family val="2"/>
    </font>
    <font>
      <sz val="11"/>
      <color indexed="52"/>
      <name val="UVnTime"/>
      <family val="2"/>
    </font>
    <font>
      <b/>
      <sz val="11"/>
      <name val="Helv"/>
    </font>
    <font>
      <sz val="10"/>
      <name val=".VnAvant"/>
      <family val="2"/>
    </font>
    <font>
      <sz val="11"/>
      <color indexed="60"/>
      <name val="UVnTime"/>
      <family val="2"/>
    </font>
    <font>
      <sz val="12"/>
      <name val="바탕체"/>
      <family val="1"/>
      <charset val="129"/>
    </font>
    <font>
      <sz val="14"/>
      <name val="Times New Roman"/>
      <family val="1"/>
      <charset val="163"/>
    </font>
    <font>
      <sz val="10"/>
      <name val=".VnArial"/>
      <family val="2"/>
    </font>
    <font>
      <sz val="11"/>
      <color indexed="8"/>
      <name val="Calibri"/>
      <family val="2"/>
      <charset val="163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63"/>
      <name val="UVnTime"/>
      <family val="2"/>
    </font>
    <font>
      <sz val="12"/>
      <color indexed="8"/>
      <name val="Times New Roman"/>
      <family val="1"/>
    </font>
    <font>
      <sz val="13"/>
      <name val=".VnTime"/>
      <family val="2"/>
    </font>
    <font>
      <sz val="8"/>
      <name val=".VnHelvetIns"/>
      <family val="2"/>
    </font>
    <font>
      <sz val="12"/>
      <color indexed="8"/>
      <name val=".VnTime"/>
      <family val="2"/>
    </font>
    <font>
      <sz val="12"/>
      <name val="VnTime"/>
    </font>
    <font>
      <b/>
      <sz val="13"/>
      <color indexed="8"/>
      <name val=".VnTimeH"/>
      <family val="2"/>
    </font>
    <font>
      <b/>
      <sz val="18"/>
      <color indexed="62"/>
      <name val="Cambria"/>
      <family val="2"/>
    </font>
    <font>
      <sz val="10"/>
      <name val="VNtimes new roman"/>
      <family val="2"/>
    </font>
    <font>
      <b/>
      <sz val="8"/>
      <name val="VN Helvetica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U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.VnArial"/>
      <family val="1"/>
    </font>
    <font>
      <i/>
      <sz val="12"/>
      <name val="Times New Roman"/>
      <family val="1"/>
    </font>
    <font>
      <sz val="14"/>
      <name val=".VnTimeH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1"/>
      <name val=".VnTimeH"/>
      <family val="2"/>
    </font>
    <font>
      <b/>
      <i/>
      <sz val="12"/>
      <name val="Times New Roman"/>
      <family val="1"/>
    </font>
    <font>
      <sz val="10"/>
      <color indexed="8"/>
      <name val="Arial Narrow"/>
      <family val="2"/>
    </font>
    <font>
      <sz val="9"/>
      <name val="Arial MT"/>
    </font>
    <font>
      <sz val="11"/>
      <color indexed="8"/>
      <name val="Arial Narrow"/>
      <family val="2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i/>
      <sz val="16"/>
      <name val="Times New Roman"/>
      <family val="1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.VnHelvetIn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b/>
      <sz val="16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0"/>
        <bgColor indexed="49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5"/>
        <bgColor indexed="35"/>
      </patternFill>
    </fill>
    <fill>
      <patternFill patternType="solid">
        <fgColor indexed="41"/>
        <bgColor indexed="27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23">
    <xf numFmtId="0" fontId="0" fillId="0" borderId="0"/>
    <xf numFmtId="0" fontId="4" fillId="0" borderId="0"/>
    <xf numFmtId="201" fontId="46" fillId="0" borderId="0" applyBorder="0"/>
    <xf numFmtId="188" fontId="47" fillId="0" borderId="1" applyFont="0" applyBorder="0"/>
    <xf numFmtId="201" fontId="7" fillId="0" borderId="0" applyBorder="0"/>
    <xf numFmtId="201" fontId="46" fillId="0" borderId="0" applyBorder="0"/>
    <xf numFmtId="177" fontId="5" fillId="0" borderId="0" applyFont="0" applyFill="0" applyBorder="0" applyAlignment="0" applyProtection="0"/>
    <xf numFmtId="0" fontId="48" fillId="0" borderId="0" applyFont="0" applyFill="0" applyBorder="0" applyAlignment="0" applyProtection="0"/>
    <xf numFmtId="176" fontId="5" fillId="0" borderId="0" applyFont="0" applyFill="0" applyBorder="0" applyAlignment="0" applyProtection="0"/>
    <xf numFmtId="228" fontId="46" fillId="0" borderId="0" applyFill="0" applyBorder="0" applyAlignment="0" applyProtection="0"/>
    <xf numFmtId="227" fontId="46" fillId="0" borderId="0" applyFill="0" applyBorder="0" applyAlignment="0" applyProtection="0"/>
    <xf numFmtId="227" fontId="46" fillId="0" borderId="0" applyFill="0" applyBorder="0" applyAlignment="0" applyProtection="0"/>
    <xf numFmtId="227" fontId="46" fillId="0" borderId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68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37" fillId="0" borderId="0">
      <alignment vertical="center"/>
    </xf>
    <xf numFmtId="0" fontId="5" fillId="0" borderId="0"/>
    <xf numFmtId="0" fontId="49" fillId="0" borderId="2" applyFont="0" applyAlignment="0">
      <alignment horizontal="left"/>
    </xf>
    <xf numFmtId="0" fontId="46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50" fillId="2" borderId="0"/>
    <xf numFmtId="0" fontId="46" fillId="0" borderId="3" applyAlignment="0"/>
    <xf numFmtId="0" fontId="46" fillId="0" borderId="3" applyAlignment="0"/>
    <xf numFmtId="0" fontId="46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7" fillId="0" borderId="3" applyAlignment="0"/>
    <xf numFmtId="0" fontId="7" fillId="0" borderId="3" applyAlignment="0"/>
    <xf numFmtId="0" fontId="46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7" fillId="0" borderId="3" applyAlignment="0"/>
    <xf numFmtId="0" fontId="46" fillId="0" borderId="3" applyAlignment="0"/>
    <xf numFmtId="0" fontId="46" fillId="0" borderId="3" applyAlignment="0"/>
    <xf numFmtId="0" fontId="46" fillId="0" borderId="3" applyAlignment="0"/>
    <xf numFmtId="0" fontId="50" fillId="2" borderId="0"/>
    <xf numFmtId="0" fontId="50" fillId="3" borderId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6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6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6" fillId="0" borderId="3" applyAlignment="0"/>
    <xf numFmtId="0" fontId="49" fillId="0" borderId="2" applyFont="0" applyAlignment="0">
      <alignment horizontal="left"/>
    </xf>
    <xf numFmtId="0" fontId="46" fillId="0" borderId="3" applyAlignment="0"/>
    <xf numFmtId="0" fontId="7" fillId="0" borderId="3" applyAlignment="0"/>
    <xf numFmtId="0" fontId="46" fillId="0" borderId="3" applyAlignment="0"/>
    <xf numFmtId="0" fontId="46" fillId="0" borderId="3" applyAlignment="0"/>
    <xf numFmtId="0" fontId="46" fillId="0" borderId="3" applyAlignment="0"/>
    <xf numFmtId="0" fontId="7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6" fillId="0" borderId="3" applyAlignment="0"/>
    <xf numFmtId="0" fontId="46" fillId="0" borderId="3" applyAlignment="0"/>
    <xf numFmtId="0" fontId="46" fillId="0" borderId="3" applyAlignment="0"/>
    <xf numFmtId="0" fontId="46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6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6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6" fillId="0" borderId="3" applyAlignment="0"/>
    <xf numFmtId="0" fontId="46" fillId="0" borderId="3" applyAlignment="0"/>
    <xf numFmtId="0" fontId="7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7" fillId="0" borderId="3" applyAlignment="0"/>
    <xf numFmtId="0" fontId="46" fillId="0" borderId="3" applyAlignment="0"/>
    <xf numFmtId="0" fontId="46" fillId="0" borderId="3" applyAlignment="0"/>
    <xf numFmtId="0" fontId="46" fillId="0" borderId="3" applyAlignment="0"/>
    <xf numFmtId="0" fontId="46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46" fillId="0" borderId="3" applyAlignment="0"/>
    <xf numFmtId="0" fontId="49" fillId="0" borderId="2" applyFont="0" applyAlignment="0">
      <alignment horizontal="left"/>
    </xf>
    <xf numFmtId="0" fontId="50" fillId="3" borderId="0"/>
    <xf numFmtId="0" fontId="49" fillId="0" borderId="2" applyFont="0" applyAlignment="0">
      <alignment horizontal="left"/>
    </xf>
    <xf numFmtId="0" fontId="46" fillId="0" borderId="3" applyAlignment="0"/>
    <xf numFmtId="0" fontId="46" fillId="0" borderId="3" applyAlignment="0"/>
    <xf numFmtId="0" fontId="50" fillId="2" borderId="0"/>
    <xf numFmtId="0" fontId="51" fillId="0" borderId="4" applyFont="0" applyFill="0" applyAlignment="0"/>
    <xf numFmtId="0" fontId="46" fillId="0" borderId="5" applyFill="0" applyAlignment="0"/>
    <xf numFmtId="0" fontId="46" fillId="0" borderId="3" applyAlignment="0"/>
    <xf numFmtId="0" fontId="51" fillId="0" borderId="4" applyFont="0" applyFill="0" applyAlignment="0"/>
    <xf numFmtId="0" fontId="51" fillId="0" borderId="4" applyFont="0" applyFill="0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7" fillId="0" borderId="3" applyAlignment="0"/>
    <xf numFmtId="0" fontId="46" fillId="0" borderId="3" applyAlignment="0"/>
    <xf numFmtId="0" fontId="7" fillId="0" borderId="3" applyAlignment="0"/>
    <xf numFmtId="0" fontId="46" fillId="0" borderId="5" applyFill="0" applyAlignment="0"/>
    <xf numFmtId="0" fontId="51" fillId="0" borderId="4" applyFont="0" applyFill="0" applyAlignment="0"/>
    <xf numFmtId="0" fontId="51" fillId="0" borderId="4" applyFont="0" applyFill="0" applyAlignment="0"/>
    <xf numFmtId="0" fontId="51" fillId="0" borderId="4" applyFont="0" applyFill="0" applyAlignment="0"/>
    <xf numFmtId="0" fontId="51" fillId="0" borderId="4" applyFont="0" applyFill="0" applyAlignment="0"/>
    <xf numFmtId="0" fontId="51" fillId="0" borderId="4" applyFont="0" applyFill="0" applyAlignment="0"/>
    <xf numFmtId="0" fontId="51" fillId="0" borderId="4" applyFont="0" applyFill="0" applyAlignment="0"/>
    <xf numFmtId="0" fontId="46" fillId="0" borderId="5" applyFill="0" applyAlignment="0"/>
    <xf numFmtId="0" fontId="46" fillId="0" borderId="5" applyFill="0" applyAlignment="0"/>
    <xf numFmtId="0" fontId="50" fillId="2" borderId="0"/>
    <xf numFmtId="0" fontId="50" fillId="3" borderId="0"/>
    <xf numFmtId="0" fontId="46" fillId="0" borderId="5" applyFill="0" applyAlignment="0"/>
    <xf numFmtId="0" fontId="7" fillId="0" borderId="5" applyFill="0" applyAlignment="0"/>
    <xf numFmtId="0" fontId="51" fillId="0" borderId="4" applyFont="0" applyFill="0" applyAlignment="0"/>
    <xf numFmtId="0" fontId="51" fillId="0" borderId="4" applyFont="0" applyFill="0" applyAlignment="0"/>
    <xf numFmtId="0" fontId="7" fillId="0" borderId="5" applyFill="0" applyAlignment="0"/>
    <xf numFmtId="0" fontId="46" fillId="0" borderId="5" applyFill="0" applyAlignment="0"/>
    <xf numFmtId="0" fontId="5" fillId="0" borderId="5" applyFill="0" applyAlignment="0"/>
    <xf numFmtId="0" fontId="5" fillId="0" borderId="5" applyFill="0" applyAlignment="0"/>
    <xf numFmtId="0" fontId="5" fillId="0" borderId="5" applyFill="0" applyAlignment="0"/>
    <xf numFmtId="0" fontId="5" fillId="0" borderId="5" applyFill="0" applyAlignment="0"/>
    <xf numFmtId="0" fontId="5" fillId="0" borderId="5" applyFill="0" applyAlignment="0"/>
    <xf numFmtId="0" fontId="5" fillId="0" borderId="5" applyFill="0" applyAlignment="0"/>
    <xf numFmtId="0" fontId="5" fillId="0" borderId="5" applyFill="0" applyAlignment="0"/>
    <xf numFmtId="0" fontId="5" fillId="0" borderId="5" applyFill="0" applyAlignment="0"/>
    <xf numFmtId="0" fontId="5" fillId="0" borderId="5" applyFill="0" applyAlignment="0"/>
    <xf numFmtId="0" fontId="5" fillId="0" borderId="5" applyFill="0" applyAlignment="0"/>
    <xf numFmtId="0" fontId="51" fillId="0" borderId="4" applyFont="0" applyFill="0" applyAlignment="0"/>
    <xf numFmtId="0" fontId="51" fillId="0" borderId="4" applyFont="0" applyFill="0" applyAlignment="0"/>
    <xf numFmtId="0" fontId="51" fillId="0" borderId="4" applyFont="0" applyFill="0" applyAlignment="0"/>
    <xf numFmtId="0" fontId="51" fillId="0" borderId="4" applyFont="0" applyFill="0" applyAlignment="0"/>
    <xf numFmtId="0" fontId="51" fillId="0" borderId="4" applyFont="0" applyFill="0" applyAlignment="0"/>
    <xf numFmtId="0" fontId="7" fillId="0" borderId="5" applyFill="0" applyAlignment="0"/>
    <xf numFmtId="0" fontId="46" fillId="0" borderId="5" applyFill="0" applyAlignment="0"/>
    <xf numFmtId="0" fontId="46" fillId="0" borderId="5" applyFill="0" applyAlignment="0"/>
    <xf numFmtId="0" fontId="46" fillId="0" borderId="5" applyFill="0" applyAlignment="0"/>
    <xf numFmtId="0" fontId="46" fillId="0" borderId="5" applyFill="0" applyAlignment="0"/>
    <xf numFmtId="0" fontId="51" fillId="0" borderId="4" applyFont="0" applyFill="0" applyAlignment="0"/>
    <xf numFmtId="0" fontId="51" fillId="0" borderId="4" applyFont="0" applyFill="0" applyAlignment="0"/>
    <xf numFmtId="0" fontId="51" fillId="0" borderId="4" applyFont="0" applyFill="0" applyAlignment="0"/>
    <xf numFmtId="0" fontId="51" fillId="0" borderId="4" applyFont="0" applyFill="0" applyAlignment="0"/>
    <xf numFmtId="0" fontId="5" fillId="0" borderId="5" applyFill="0" applyAlignment="0"/>
    <xf numFmtId="0" fontId="5" fillId="0" borderId="5" applyFill="0" applyAlignment="0"/>
    <xf numFmtId="0" fontId="5" fillId="0" borderId="5" applyFill="0" applyAlignment="0"/>
    <xf numFmtId="0" fontId="5" fillId="0" borderId="5" applyFill="0" applyAlignment="0"/>
    <xf numFmtId="0" fontId="5" fillId="0" borderId="5" applyFill="0" applyAlignment="0"/>
    <xf numFmtId="0" fontId="5" fillId="0" borderId="5" applyFill="0" applyAlignment="0"/>
    <xf numFmtId="0" fontId="5" fillId="0" borderId="5" applyFill="0" applyAlignment="0"/>
    <xf numFmtId="0" fontId="5" fillId="0" borderId="5" applyFill="0" applyAlignment="0"/>
    <xf numFmtId="0" fontId="5" fillId="0" borderId="5" applyFill="0" applyAlignment="0"/>
    <xf numFmtId="0" fontId="5" fillId="0" borderId="5" applyFill="0" applyAlignment="0"/>
    <xf numFmtId="0" fontId="46" fillId="0" borderId="5" applyFill="0" applyAlignment="0"/>
    <xf numFmtId="0" fontId="51" fillId="0" borderId="4" applyFont="0" applyFill="0" applyAlignment="0"/>
    <xf numFmtId="0" fontId="49" fillId="0" borderId="2" applyFont="0" applyAlignment="0">
      <alignment horizontal="left"/>
    </xf>
    <xf numFmtId="0" fontId="46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6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6" fillId="0" borderId="3" applyAlignment="0"/>
    <xf numFmtId="0" fontId="46" fillId="0" borderId="3" applyAlignment="0"/>
    <xf numFmtId="0" fontId="7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7" fillId="0" borderId="3" applyAlignment="0"/>
    <xf numFmtId="0" fontId="46" fillId="0" borderId="3" applyAlignment="0"/>
    <xf numFmtId="0" fontId="46" fillId="0" borderId="3" applyAlignment="0"/>
    <xf numFmtId="0" fontId="46" fillId="0" borderId="3" applyAlignment="0"/>
    <xf numFmtId="0" fontId="46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46" fillId="0" borderId="3" applyAlignment="0"/>
    <xf numFmtId="0" fontId="49" fillId="0" borderId="2" applyFont="0" applyAlignment="0">
      <alignment horizontal="left"/>
    </xf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0" fillId="2" borderId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6" fillId="0" borderId="3" applyAlignment="0"/>
    <xf numFmtId="0" fontId="46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7" fillId="0" borderId="3" applyAlignment="0"/>
    <xf numFmtId="0" fontId="7" fillId="0" borderId="3" applyAlignment="0"/>
    <xf numFmtId="0" fontId="46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7" fillId="0" borderId="3" applyAlignment="0"/>
    <xf numFmtId="0" fontId="46" fillId="0" borderId="3" applyAlignment="0"/>
    <xf numFmtId="0" fontId="46" fillId="0" borderId="3" applyAlignment="0"/>
    <xf numFmtId="0" fontId="46" fillId="0" borderId="3" applyAlignment="0"/>
    <xf numFmtId="0" fontId="7" fillId="0" borderId="3" applyAlignment="0"/>
    <xf numFmtId="0" fontId="46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7" fillId="0" borderId="3" applyAlignment="0"/>
    <xf numFmtId="0" fontId="46" fillId="0" borderId="3" applyAlignment="0"/>
    <xf numFmtId="0" fontId="46" fillId="0" borderId="3" applyAlignment="0"/>
    <xf numFmtId="0" fontId="46" fillId="0" borderId="3" applyAlignment="0"/>
    <xf numFmtId="0" fontId="49" fillId="0" borderId="2" applyFont="0" applyAlignment="0">
      <alignment horizontal="left"/>
    </xf>
    <xf numFmtId="0" fontId="46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6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6" fillId="0" borderId="3" applyAlignment="0"/>
    <xf numFmtId="0" fontId="46" fillId="0" borderId="3" applyAlignment="0"/>
    <xf numFmtId="0" fontId="7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7" fillId="0" borderId="3" applyAlignment="0"/>
    <xf numFmtId="0" fontId="46" fillId="0" borderId="3" applyAlignment="0"/>
    <xf numFmtId="0" fontId="46" fillId="0" borderId="3" applyAlignment="0"/>
    <xf numFmtId="0" fontId="46" fillId="0" borderId="3" applyAlignment="0"/>
    <xf numFmtId="0" fontId="46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46" fillId="0" borderId="3" applyAlignment="0"/>
    <xf numFmtId="0" fontId="49" fillId="0" borderId="2" applyFont="0" applyAlignment="0">
      <alignment horizontal="left"/>
    </xf>
    <xf numFmtId="0" fontId="46" fillId="0" borderId="3" applyAlignment="0"/>
    <xf numFmtId="0" fontId="46" fillId="0" borderId="3" applyAlignment="0"/>
    <xf numFmtId="0" fontId="52" fillId="0" borderId="4" applyAlignment="0"/>
    <xf numFmtId="0" fontId="52" fillId="0" borderId="5" applyAlignment="0"/>
    <xf numFmtId="0" fontId="52" fillId="0" borderId="4" applyAlignment="0"/>
    <xf numFmtId="0" fontId="52" fillId="0" borderId="4" applyAlignment="0"/>
    <xf numFmtId="0" fontId="52" fillId="0" borderId="4" applyAlignment="0"/>
    <xf numFmtId="0" fontId="52" fillId="0" borderId="4" applyAlignment="0"/>
    <xf numFmtId="0" fontId="52" fillId="0" borderId="4" applyAlignment="0"/>
    <xf numFmtId="0" fontId="52" fillId="0" borderId="4" applyAlignment="0"/>
    <xf numFmtId="0" fontId="52" fillId="0" borderId="4" applyAlignment="0"/>
    <xf numFmtId="0" fontId="52" fillId="0" borderId="4" applyAlignment="0"/>
    <xf numFmtId="0" fontId="52" fillId="0" borderId="5" applyAlignment="0"/>
    <xf numFmtId="0" fontId="52" fillId="0" borderId="5" applyAlignment="0"/>
    <xf numFmtId="0" fontId="52" fillId="0" borderId="5" applyAlignment="0"/>
    <xf numFmtId="0" fontId="52" fillId="0" borderId="5" applyAlignment="0"/>
    <xf numFmtId="0" fontId="52" fillId="0" borderId="5" applyAlignment="0"/>
    <xf numFmtId="0" fontId="52" fillId="0" borderId="5" applyAlignment="0"/>
    <xf numFmtId="0" fontId="52" fillId="0" borderId="5" applyAlignment="0"/>
    <xf numFmtId="0" fontId="52" fillId="0" borderId="5" applyAlignment="0"/>
    <xf numFmtId="0" fontId="52" fillId="0" borderId="5" applyAlignment="0"/>
    <xf numFmtId="0" fontId="52" fillId="0" borderId="5" applyAlignment="0"/>
    <xf numFmtId="0" fontId="52" fillId="0" borderId="5" applyAlignment="0"/>
    <xf numFmtId="0" fontId="52" fillId="0" borderId="5" applyAlignment="0"/>
    <xf numFmtId="0" fontId="52" fillId="0" borderId="4" applyAlignment="0"/>
    <xf numFmtId="0" fontId="52" fillId="0" borderId="4" applyAlignment="0"/>
    <xf numFmtId="0" fontId="52" fillId="0" borderId="4" applyAlignment="0"/>
    <xf numFmtId="0" fontId="52" fillId="0" borderId="4" applyAlignment="0"/>
    <xf numFmtId="0" fontId="52" fillId="0" borderId="4" applyAlignment="0"/>
    <xf numFmtId="0" fontId="52" fillId="0" borderId="5" applyAlignment="0"/>
    <xf numFmtId="0" fontId="52" fillId="0" borderId="5" applyAlignment="0"/>
    <xf numFmtId="0" fontId="52" fillId="0" borderId="5" applyAlignment="0"/>
    <xf numFmtId="0" fontId="52" fillId="0" borderId="5" applyAlignment="0"/>
    <xf numFmtId="0" fontId="52" fillId="0" borderId="4" applyAlignment="0"/>
    <xf numFmtId="0" fontId="52" fillId="0" borderId="4" applyAlignment="0"/>
    <xf numFmtId="0" fontId="52" fillId="0" borderId="4" applyAlignment="0"/>
    <xf numFmtId="0" fontId="52" fillId="0" borderId="4" applyAlignment="0"/>
    <xf numFmtId="0" fontId="52" fillId="0" borderId="5" applyAlignment="0"/>
    <xf numFmtId="0" fontId="52" fillId="0" borderId="5" applyAlignment="0"/>
    <xf numFmtId="0" fontId="52" fillId="0" borderId="5" applyAlignment="0"/>
    <xf numFmtId="0" fontId="52" fillId="0" borderId="5" applyAlignment="0"/>
    <xf numFmtId="0" fontId="52" fillId="0" borderId="5" applyAlignment="0"/>
    <xf numFmtId="0" fontId="52" fillId="0" borderId="5" applyAlignment="0"/>
    <xf numFmtId="0" fontId="52" fillId="0" borderId="5" applyAlignment="0"/>
    <xf numFmtId="0" fontId="52" fillId="0" borderId="5" applyAlignment="0"/>
    <xf numFmtId="0" fontId="52" fillId="0" borderId="5" applyAlignment="0"/>
    <xf numFmtId="0" fontId="52" fillId="0" borderId="5" applyAlignment="0"/>
    <xf numFmtId="0" fontId="52" fillId="0" borderId="5" applyAlignment="0"/>
    <xf numFmtId="0" fontId="52" fillId="0" borderId="5" applyAlignment="0"/>
    <xf numFmtId="0" fontId="52" fillId="0" borderId="5" applyAlignment="0"/>
    <xf numFmtId="0" fontId="52" fillId="0" borderId="4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46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7" fillId="0" borderId="3" applyAlignment="0"/>
    <xf numFmtId="0" fontId="46" fillId="0" borderId="3" applyAlignment="0"/>
    <xf numFmtId="0" fontId="46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7" fillId="0" borderId="3" applyAlignment="0"/>
    <xf numFmtId="0" fontId="46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5" fillId="0" borderId="3" applyAlignment="0"/>
    <xf numFmtId="0" fontId="46" fillId="0" borderId="3" applyAlignment="0"/>
    <xf numFmtId="0" fontId="49" fillId="0" borderId="2" applyFont="0" applyAlignment="0">
      <alignment horizontal="left"/>
    </xf>
    <xf numFmtId="0" fontId="46" fillId="0" borderId="3" applyAlignment="0"/>
    <xf numFmtId="0" fontId="49" fillId="0" borderId="2" applyFont="0" applyAlignment="0">
      <alignment horizontal="left"/>
    </xf>
    <xf numFmtId="0" fontId="49" fillId="0" borderId="2" applyFont="0" applyAlignment="0">
      <alignment horizontal="left"/>
    </xf>
    <xf numFmtId="0" fontId="7" fillId="0" borderId="3" applyAlignment="0"/>
    <xf numFmtId="0" fontId="46" fillId="0" borderId="3" applyAlignment="0"/>
    <xf numFmtId="0" fontId="53" fillId="0" borderId="0"/>
    <xf numFmtId="0" fontId="52" fillId="0" borderId="2" applyNumberFormat="0" applyFill="0"/>
    <xf numFmtId="0" fontId="52" fillId="0" borderId="3" applyNumberFormat="0" applyFill="0"/>
    <xf numFmtId="0" fontId="52" fillId="0" borderId="2" applyNumberFormat="0" applyFill="0"/>
    <xf numFmtId="0" fontId="52" fillId="0" borderId="2" applyNumberFormat="0" applyFill="0"/>
    <xf numFmtId="0" fontId="52" fillId="0" borderId="2" applyNumberFormat="0" applyFill="0"/>
    <xf numFmtId="0" fontId="52" fillId="0" borderId="2" applyNumberFormat="0" applyFill="0"/>
    <xf numFmtId="0" fontId="52" fillId="0" borderId="2" applyNumberFormat="0" applyFill="0"/>
    <xf numFmtId="0" fontId="52" fillId="0" borderId="2" applyNumberFormat="0" applyFill="0"/>
    <xf numFmtId="0" fontId="52" fillId="0" borderId="2" applyNumberFormat="0" applyFill="0"/>
    <xf numFmtId="0" fontId="52" fillId="0" borderId="2" applyNumberFormat="0" applyFill="0"/>
    <xf numFmtId="0" fontId="52" fillId="0" borderId="3" applyNumberFormat="0" applyFill="0"/>
    <xf numFmtId="0" fontId="52" fillId="0" borderId="3" applyNumberFormat="0" applyFill="0"/>
    <xf numFmtId="0" fontId="54" fillId="2" borderId="0"/>
    <xf numFmtId="0" fontId="54" fillId="3" borderId="0"/>
    <xf numFmtId="0" fontId="52" fillId="0" borderId="3" applyNumberFormat="0" applyFill="0"/>
    <xf numFmtId="0" fontId="52" fillId="0" borderId="2" applyNumberFormat="0" applyFill="0"/>
    <xf numFmtId="0" fontId="52" fillId="0" borderId="2" applyNumberFormat="0" applyFill="0"/>
    <xf numFmtId="0" fontId="52" fillId="0" borderId="3" applyNumberFormat="0" applyFill="0"/>
    <xf numFmtId="0" fontId="52" fillId="0" borderId="3" applyNumberFormat="0" applyFill="0"/>
    <xf numFmtId="0" fontId="52" fillId="0" borderId="3" applyNumberFormat="0" applyFill="0"/>
    <xf numFmtId="0" fontId="52" fillId="0" borderId="3" applyNumberFormat="0" applyFill="0"/>
    <xf numFmtId="0" fontId="52" fillId="0" borderId="3" applyNumberFormat="0" applyFill="0"/>
    <xf numFmtId="0" fontId="52" fillId="0" borderId="3" applyNumberFormat="0" applyFill="0"/>
    <xf numFmtId="0" fontId="52" fillId="0" borderId="3" applyNumberFormat="0" applyFill="0"/>
    <xf numFmtId="0" fontId="52" fillId="0" borderId="3" applyNumberFormat="0" applyFill="0"/>
    <xf numFmtId="0" fontId="52" fillId="0" borderId="3" applyNumberFormat="0" applyFill="0"/>
    <xf numFmtId="0" fontId="52" fillId="0" borderId="3" applyNumberFormat="0" applyFill="0"/>
    <xf numFmtId="0" fontId="52" fillId="0" borderId="3" applyNumberFormat="0" applyFill="0"/>
    <xf numFmtId="0" fontId="52" fillId="0" borderId="3" applyNumberFormat="0" applyFill="0"/>
    <xf numFmtId="0" fontId="52" fillId="0" borderId="2" applyNumberFormat="0" applyFill="0"/>
    <xf numFmtId="0" fontId="52" fillId="0" borderId="2" applyNumberFormat="0" applyFill="0"/>
    <xf numFmtId="0" fontId="52" fillId="0" borderId="2" applyNumberFormat="0" applyFill="0"/>
    <xf numFmtId="0" fontId="52" fillId="0" borderId="2" applyNumberFormat="0" applyFill="0"/>
    <xf numFmtId="0" fontId="52" fillId="0" borderId="2" applyNumberFormat="0" applyFill="0"/>
    <xf numFmtId="0" fontId="52" fillId="0" borderId="3" applyNumberFormat="0" applyFill="0"/>
    <xf numFmtId="0" fontId="52" fillId="0" borderId="3" applyNumberFormat="0" applyFill="0"/>
    <xf numFmtId="0" fontId="52" fillId="0" borderId="3" applyNumberFormat="0" applyFill="0"/>
    <xf numFmtId="0" fontId="52" fillId="0" borderId="3" applyNumberFormat="0" applyFill="0"/>
    <xf numFmtId="0" fontId="52" fillId="0" borderId="2" applyNumberFormat="0" applyAlignment="0"/>
    <xf numFmtId="0" fontId="52" fillId="0" borderId="3" applyNumberFormat="0" applyAlignment="0"/>
    <xf numFmtId="0" fontId="52" fillId="0" borderId="2" applyNumberFormat="0" applyAlignment="0"/>
    <xf numFmtId="0" fontId="52" fillId="0" borderId="2" applyNumberFormat="0" applyAlignment="0"/>
    <xf numFmtId="0" fontId="52" fillId="0" borderId="2" applyNumberFormat="0" applyAlignment="0"/>
    <xf numFmtId="0" fontId="52" fillId="0" borderId="2" applyNumberFormat="0" applyAlignment="0"/>
    <xf numFmtId="0" fontId="52" fillId="0" borderId="2" applyNumberFormat="0" applyAlignment="0"/>
    <xf numFmtId="0" fontId="52" fillId="0" borderId="2" applyNumberFormat="0" applyAlignment="0"/>
    <xf numFmtId="0" fontId="52" fillId="0" borderId="2" applyNumberFormat="0" applyAlignment="0"/>
    <xf numFmtId="0" fontId="52" fillId="0" borderId="2" applyNumberFormat="0" applyAlignment="0"/>
    <xf numFmtId="0" fontId="52" fillId="0" borderId="3" applyNumberFormat="0" applyAlignment="0"/>
    <xf numFmtId="0" fontId="52" fillId="0" borderId="3" applyNumberFormat="0" applyAlignment="0"/>
    <xf numFmtId="0" fontId="52" fillId="0" borderId="3" applyNumberFormat="0" applyAlignment="0"/>
    <xf numFmtId="0" fontId="52" fillId="0" borderId="3" applyNumberFormat="0" applyAlignment="0"/>
    <xf numFmtId="0" fontId="52" fillId="0" borderId="3" applyNumberFormat="0" applyAlignment="0"/>
    <xf numFmtId="0" fontId="52" fillId="0" borderId="3" applyNumberFormat="0" applyAlignment="0"/>
    <xf numFmtId="0" fontId="52" fillId="0" borderId="3" applyNumberFormat="0" applyAlignment="0"/>
    <xf numFmtId="0" fontId="52" fillId="0" borderId="3" applyNumberFormat="0" applyAlignment="0"/>
    <xf numFmtId="0" fontId="52" fillId="0" borderId="3" applyNumberFormat="0" applyAlignment="0"/>
    <xf numFmtId="0" fontId="52" fillId="0" borderId="3" applyNumberFormat="0" applyAlignment="0"/>
    <xf numFmtId="0" fontId="52" fillId="0" borderId="3" applyNumberFormat="0" applyAlignment="0"/>
    <xf numFmtId="0" fontId="52" fillId="0" borderId="3" applyNumberFormat="0" applyAlignment="0"/>
    <xf numFmtId="0" fontId="52" fillId="0" borderId="2" applyNumberFormat="0" applyAlignment="0"/>
    <xf numFmtId="0" fontId="52" fillId="0" borderId="2" applyNumberFormat="0" applyAlignment="0"/>
    <xf numFmtId="0" fontId="52" fillId="0" borderId="2" applyNumberFormat="0" applyAlignment="0"/>
    <xf numFmtId="0" fontId="52" fillId="0" borderId="2" applyNumberFormat="0" applyAlignment="0"/>
    <xf numFmtId="0" fontId="52" fillId="0" borderId="2" applyNumberFormat="0" applyAlignment="0"/>
    <xf numFmtId="0" fontId="52" fillId="0" borderId="3" applyNumberFormat="0" applyAlignment="0"/>
    <xf numFmtId="0" fontId="52" fillId="0" borderId="3" applyNumberFormat="0" applyAlignment="0"/>
    <xf numFmtId="0" fontId="52" fillId="0" borderId="3" applyNumberFormat="0" applyAlignment="0"/>
    <xf numFmtId="0" fontId="52" fillId="0" borderId="3" applyNumberFormat="0" applyAlignment="0"/>
    <xf numFmtId="0" fontId="52" fillId="0" borderId="2" applyNumberFormat="0" applyAlignment="0"/>
    <xf numFmtId="0" fontId="52" fillId="0" borderId="2" applyNumberFormat="0" applyAlignment="0"/>
    <xf numFmtId="0" fontId="52" fillId="0" borderId="2" applyNumberFormat="0" applyAlignment="0"/>
    <xf numFmtId="0" fontId="52" fillId="0" borderId="2" applyNumberFormat="0" applyAlignment="0"/>
    <xf numFmtId="0" fontId="52" fillId="0" borderId="3" applyNumberFormat="0" applyAlignment="0"/>
    <xf numFmtId="0" fontId="52" fillId="0" borderId="3" applyNumberFormat="0" applyAlignment="0"/>
    <xf numFmtId="0" fontId="52" fillId="0" borderId="3" applyNumberFormat="0" applyAlignment="0"/>
    <xf numFmtId="0" fontId="52" fillId="0" borderId="3" applyNumberFormat="0" applyAlignment="0"/>
    <xf numFmtId="0" fontId="52" fillId="0" borderId="3" applyNumberFormat="0" applyAlignment="0"/>
    <xf numFmtId="0" fontId="52" fillId="0" borderId="3" applyNumberFormat="0" applyAlignment="0"/>
    <xf numFmtId="0" fontId="52" fillId="0" borderId="3" applyNumberFormat="0" applyAlignment="0"/>
    <xf numFmtId="0" fontId="52" fillId="0" borderId="3" applyNumberFormat="0" applyAlignment="0"/>
    <xf numFmtId="0" fontId="52" fillId="0" borderId="3" applyNumberFormat="0" applyAlignment="0"/>
    <xf numFmtId="0" fontId="52" fillId="0" borderId="3" applyNumberFormat="0" applyAlignment="0"/>
    <xf numFmtId="0" fontId="52" fillId="0" borderId="3" applyNumberFormat="0" applyAlignment="0"/>
    <xf numFmtId="0" fontId="52" fillId="0" borderId="3" applyNumberFormat="0" applyAlignment="0"/>
    <xf numFmtId="0" fontId="52" fillId="0" borderId="3" applyNumberFormat="0" applyAlignment="0"/>
    <xf numFmtId="0" fontId="52" fillId="0" borderId="2" applyNumberFormat="0" applyAlignment="0"/>
    <xf numFmtId="0" fontId="52" fillId="0" borderId="2" applyNumberFormat="0" applyFill="0"/>
    <xf numFmtId="0" fontId="52" fillId="0" borderId="2" applyNumberFormat="0" applyFill="0"/>
    <xf numFmtId="0" fontId="52" fillId="0" borderId="2" applyNumberFormat="0" applyFill="0"/>
    <xf numFmtId="0" fontId="52" fillId="0" borderId="2" applyNumberFormat="0" applyFill="0"/>
    <xf numFmtId="0" fontId="54" fillId="2" borderId="0"/>
    <xf numFmtId="0" fontId="52" fillId="0" borderId="3" applyNumberFormat="0" applyFill="0"/>
    <xf numFmtId="0" fontId="52" fillId="0" borderId="3" applyNumberFormat="0" applyFill="0"/>
    <xf numFmtId="0" fontId="52" fillId="0" borderId="3" applyNumberFormat="0" applyFill="0"/>
    <xf numFmtId="0" fontId="52" fillId="0" borderId="3" applyNumberFormat="0" applyFill="0"/>
    <xf numFmtId="0" fontId="52" fillId="0" borderId="3" applyNumberFormat="0" applyFill="0"/>
    <xf numFmtId="0" fontId="52" fillId="0" borderId="3" applyNumberFormat="0" applyFill="0"/>
    <xf numFmtId="0" fontId="52" fillId="0" borderId="3" applyNumberFormat="0" applyFill="0"/>
    <xf numFmtId="0" fontId="52" fillId="0" borderId="3" applyNumberFormat="0" applyFill="0"/>
    <xf numFmtId="0" fontId="52" fillId="0" borderId="3" applyNumberFormat="0" applyFill="0"/>
    <xf numFmtId="0" fontId="52" fillId="0" borderId="3" applyNumberFormat="0" applyFill="0"/>
    <xf numFmtId="0" fontId="52" fillId="0" borderId="3" applyNumberFormat="0" applyFill="0"/>
    <xf numFmtId="0" fontId="52" fillId="0" borderId="3" applyNumberFormat="0" applyFill="0"/>
    <xf numFmtId="0" fontId="52" fillId="0" borderId="3" applyNumberFormat="0" applyFill="0"/>
    <xf numFmtId="0" fontId="52" fillId="0" borderId="2" applyNumberFormat="0" applyFill="0"/>
    <xf numFmtId="0" fontId="7" fillId="4" borderId="0" applyNumberFormat="0" applyBorder="0" applyAlignment="0" applyProtection="0"/>
    <xf numFmtId="0" fontId="55" fillId="5" borderId="0" applyNumberFormat="0" applyBorder="0" applyAlignment="0" applyProtection="0"/>
    <xf numFmtId="0" fontId="7" fillId="6" borderId="0" applyNumberFormat="0" applyBorder="0" applyAlignment="0" applyProtection="0"/>
    <xf numFmtId="0" fontId="55" fillId="7" borderId="0" applyNumberFormat="0" applyBorder="0" applyAlignment="0" applyProtection="0"/>
    <xf numFmtId="0" fontId="7" fillId="8" borderId="0" applyNumberFormat="0" applyBorder="0" applyAlignment="0" applyProtection="0"/>
    <xf numFmtId="0" fontId="55" fillId="9" borderId="0" applyNumberFormat="0" applyBorder="0" applyAlignment="0" applyProtection="0"/>
    <xf numFmtId="0" fontId="7" fillId="10" borderId="0" applyNumberFormat="0" applyBorder="0" applyAlignment="0" applyProtection="0"/>
    <xf numFmtId="0" fontId="55" fillId="5" borderId="0" applyNumberFormat="0" applyBorder="0" applyAlignment="0" applyProtection="0"/>
    <xf numFmtId="0" fontId="7" fillId="11" borderId="0" applyNumberFormat="0" applyBorder="0" applyAlignment="0" applyProtection="0"/>
    <xf numFmtId="0" fontId="55" fillId="11" borderId="0" applyNumberFormat="0" applyBorder="0" applyAlignment="0" applyProtection="0"/>
    <xf numFmtId="0" fontId="7" fillId="7" borderId="0" applyNumberFormat="0" applyBorder="0" applyAlignment="0" applyProtection="0"/>
    <xf numFmtId="0" fontId="55" fillId="7" borderId="0" applyNumberFormat="0" applyBorder="0" applyAlignment="0" applyProtection="0"/>
    <xf numFmtId="0" fontId="57" fillId="2" borderId="0"/>
    <xf numFmtId="0" fontId="57" fillId="3" borderId="0"/>
    <xf numFmtId="0" fontId="58" fillId="0" borderId="0">
      <alignment wrapText="1"/>
    </xf>
    <xf numFmtId="0" fontId="7" fillId="12" borderId="0" applyNumberFormat="0" applyBorder="0" applyAlignment="0" applyProtection="0"/>
    <xf numFmtId="0" fontId="55" fillId="13" borderId="0" applyNumberFormat="0" applyBorder="0" applyAlignment="0" applyProtection="0"/>
    <xf numFmtId="0" fontId="7" fillId="14" borderId="0" applyNumberFormat="0" applyBorder="0" applyAlignment="0" applyProtection="0"/>
    <xf numFmtId="0" fontId="55" fillId="14" borderId="0" applyNumberFormat="0" applyBorder="0" applyAlignment="0" applyProtection="0"/>
    <xf numFmtId="0" fontId="7" fillId="15" borderId="0" applyNumberFormat="0" applyBorder="0" applyAlignment="0" applyProtection="0"/>
    <xf numFmtId="0" fontId="55" fillId="16" borderId="0" applyNumberFormat="0" applyBorder="0" applyAlignment="0" applyProtection="0"/>
    <xf numFmtId="0" fontId="7" fillId="10" borderId="0" applyNumberFormat="0" applyBorder="0" applyAlignment="0" applyProtection="0"/>
    <xf numFmtId="0" fontId="55" fillId="13" borderId="0" applyNumberFormat="0" applyBorder="0" applyAlignment="0" applyProtection="0"/>
    <xf numFmtId="0" fontId="7" fillId="12" borderId="0" applyNumberFormat="0" applyBorder="0" applyAlignment="0" applyProtection="0"/>
    <xf numFmtId="0" fontId="55" fillId="12" borderId="0" applyNumberFormat="0" applyBorder="0" applyAlignment="0" applyProtection="0"/>
    <xf numFmtId="0" fontId="7" fillId="17" borderId="0" applyNumberFormat="0" applyBorder="0" applyAlignment="0" applyProtection="0"/>
    <xf numFmtId="0" fontId="55" fillId="7" borderId="0" applyNumberFormat="0" applyBorder="0" applyAlignment="0" applyProtection="0"/>
    <xf numFmtId="188" fontId="108" fillId="0" borderId="6" applyNumberFormat="0" applyFont="0" applyBorder="0" applyAlignment="0">
      <alignment horizontal="center" vertical="center"/>
    </xf>
    <xf numFmtId="0" fontId="8" fillId="18" borderId="0" applyNumberFormat="0" applyBorder="0" applyAlignment="0" applyProtection="0"/>
    <xf numFmtId="0" fontId="59" fillId="19" borderId="0" applyNumberFormat="0" applyBorder="0" applyAlignment="0" applyProtection="0"/>
    <xf numFmtId="0" fontId="8" fillId="14" borderId="0" applyNumberFormat="0" applyBorder="0" applyAlignment="0" applyProtection="0"/>
    <xf numFmtId="0" fontId="59" fillId="14" borderId="0" applyNumberFormat="0" applyBorder="0" applyAlignment="0" applyProtection="0"/>
    <xf numFmtId="0" fontId="8" fillId="15" borderId="0" applyNumberFormat="0" applyBorder="0" applyAlignment="0" applyProtection="0"/>
    <xf numFmtId="0" fontId="59" fillId="16" borderId="0" applyNumberFormat="0" applyBorder="0" applyAlignment="0" applyProtection="0"/>
    <xf numFmtId="0" fontId="8" fillId="20" borderId="0" applyNumberFormat="0" applyBorder="0" applyAlignment="0" applyProtection="0"/>
    <xf numFmtId="0" fontId="59" fillId="13" borderId="0" applyNumberFormat="0" applyBorder="0" applyAlignment="0" applyProtection="0"/>
    <xf numFmtId="0" fontId="8" fillId="19" borderId="0" applyNumberFormat="0" applyBorder="0" applyAlignment="0" applyProtection="0"/>
    <xf numFmtId="0" fontId="59" fillId="19" borderId="0" applyNumberFormat="0" applyBorder="0" applyAlignment="0" applyProtection="0"/>
    <xf numFmtId="0" fontId="8" fillId="21" borderId="0" applyNumberFormat="0" applyBorder="0" applyAlignment="0" applyProtection="0"/>
    <xf numFmtId="0" fontId="59" fillId="7" borderId="0" applyNumberFormat="0" applyBorder="0" applyAlignment="0" applyProtection="0"/>
    <xf numFmtId="0" fontId="8" fillId="22" borderId="0" applyNumberFormat="0" applyBorder="0" applyAlignment="0" applyProtection="0"/>
    <xf numFmtId="0" fontId="59" fillId="19" borderId="0" applyNumberFormat="0" applyBorder="0" applyAlignment="0" applyProtection="0"/>
    <xf numFmtId="0" fontId="8" fillId="23" borderId="0" applyNumberFormat="0" applyBorder="0" applyAlignment="0" applyProtection="0"/>
    <xf numFmtId="0" fontId="59" fillId="23" borderId="0" applyNumberFormat="0" applyBorder="0" applyAlignment="0" applyProtection="0"/>
    <xf numFmtId="0" fontId="8" fillId="24" borderId="0" applyNumberFormat="0" applyBorder="0" applyAlignment="0" applyProtection="0"/>
    <xf numFmtId="0" fontId="59" fillId="24" borderId="0" applyNumberFormat="0" applyBorder="0" applyAlignment="0" applyProtection="0"/>
    <xf numFmtId="0" fontId="8" fillId="20" borderId="0" applyNumberFormat="0" applyBorder="0" applyAlignment="0" applyProtection="0"/>
    <xf numFmtId="0" fontId="59" fillId="25" borderId="0" applyNumberFormat="0" applyBorder="0" applyAlignment="0" applyProtection="0"/>
    <xf numFmtId="0" fontId="8" fillId="19" borderId="0" applyNumberFormat="0" applyBorder="0" applyAlignment="0" applyProtection="0"/>
    <xf numFmtId="0" fontId="59" fillId="19" borderId="0" applyNumberFormat="0" applyBorder="0" applyAlignment="0" applyProtection="0"/>
    <xf numFmtId="0" fontId="8" fillId="26" borderId="0" applyNumberFormat="0" applyBorder="0" applyAlignment="0" applyProtection="0"/>
    <xf numFmtId="0" fontId="59" fillId="26" borderId="0" applyNumberFormat="0" applyBorder="0" applyAlignment="0" applyProtection="0"/>
    <xf numFmtId="203" fontId="46" fillId="0" borderId="0" applyFill="0" applyBorder="0" applyAlignment="0" applyProtection="0"/>
    <xf numFmtId="0" fontId="9" fillId="0" borderId="0" applyFont="0" applyFill="0" applyBorder="0" applyAlignment="0" applyProtection="0"/>
    <xf numFmtId="204" fontId="46" fillId="0" borderId="0" applyFill="0" applyBorder="0" applyAlignment="0" applyProtection="0"/>
    <xf numFmtId="0" fontId="9" fillId="0" borderId="0" applyFont="0" applyFill="0" applyBorder="0" applyAlignment="0" applyProtection="0"/>
    <xf numFmtId="199" fontId="46" fillId="0" borderId="0" applyFill="0" applyBorder="0" applyAlignment="0" applyProtection="0"/>
    <xf numFmtId="0" fontId="9" fillId="0" borderId="0" applyFont="0" applyFill="0" applyBorder="0" applyAlignment="0" applyProtection="0"/>
    <xf numFmtId="205" fontId="46" fillId="0" borderId="0" applyFill="0" applyBorder="0" applyAlignment="0" applyProtection="0"/>
    <xf numFmtId="0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14" fillId="0" borderId="0"/>
    <xf numFmtId="0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6" borderId="0" applyNumberFormat="0" applyBorder="0" applyAlignment="0" applyProtection="0"/>
    <xf numFmtId="0" fontId="60" fillId="6" borderId="0" applyNumberFormat="0" applyBorder="0" applyAlignment="0" applyProtection="0"/>
    <xf numFmtId="0" fontId="61" fillId="0" borderId="0"/>
    <xf numFmtId="0" fontId="9" fillId="0" borderId="0"/>
    <xf numFmtId="0" fontId="62" fillId="0" borderId="0"/>
    <xf numFmtId="0" fontId="9" fillId="0" borderId="0"/>
    <xf numFmtId="193" fontId="52" fillId="0" borderId="0" applyFill="0" applyBorder="0" applyAlignment="0"/>
    <xf numFmtId="197" fontId="52" fillId="0" borderId="0" applyFill="0" applyBorder="0" applyAlignment="0"/>
    <xf numFmtId="206" fontId="5" fillId="0" borderId="0" applyFill="0" applyBorder="0" applyAlignment="0"/>
    <xf numFmtId="198" fontId="5" fillId="0" borderId="0" applyFill="0" applyBorder="0" applyAlignment="0"/>
    <xf numFmtId="207" fontId="5" fillId="0" borderId="0" applyFill="0" applyBorder="0" applyAlignment="0"/>
    <xf numFmtId="208" fontId="5" fillId="0" borderId="0" applyFill="0" applyBorder="0" applyAlignment="0"/>
    <xf numFmtId="202" fontId="5" fillId="0" borderId="0" applyFill="0" applyBorder="0" applyAlignment="0"/>
    <xf numFmtId="209" fontId="5" fillId="0" borderId="0" applyFill="0" applyBorder="0" applyAlignment="0"/>
    <xf numFmtId="206" fontId="5" fillId="0" borderId="0" applyFill="0" applyBorder="0" applyAlignment="0"/>
    <xf numFmtId="0" fontId="11" fillId="13" borderId="7" applyNumberFormat="0" applyAlignment="0" applyProtection="0"/>
    <xf numFmtId="0" fontId="63" fillId="5" borderId="7" applyNumberFormat="0" applyAlignment="0" applyProtection="0"/>
    <xf numFmtId="0" fontId="64" fillId="0" borderId="0"/>
    <xf numFmtId="0" fontId="118" fillId="0" borderId="0"/>
    <xf numFmtId="0" fontId="12" fillId="27" borderId="8" applyNumberFormat="0" applyAlignment="0" applyProtection="0"/>
    <xf numFmtId="0" fontId="65" fillId="27" borderId="8" applyNumberFormat="0" applyAlignment="0" applyProtection="0"/>
    <xf numFmtId="1" fontId="66" fillId="0" borderId="0" applyBorder="0"/>
    <xf numFmtId="170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24" fontId="46" fillId="0" borderId="0" applyFill="0" applyBorder="0" applyAlignment="0" applyProtection="0"/>
    <xf numFmtId="224" fontId="46" fillId="0" borderId="0" applyFill="0" applyBorder="0" applyAlignment="0" applyProtection="0"/>
    <xf numFmtId="166" fontId="5" fillId="0" borderId="0" applyFont="0" applyFill="0" applyBorder="0" applyAlignment="0" applyProtection="0"/>
    <xf numFmtId="224" fontId="46" fillId="0" borderId="0" applyFill="0" applyBorder="0" applyAlignment="0" applyProtection="0"/>
    <xf numFmtId="166" fontId="37" fillId="0" borderId="0" applyFont="0" applyFill="0" applyBorder="0" applyAlignment="0" applyProtection="0"/>
    <xf numFmtId="224" fontId="46" fillId="0" borderId="0" applyFill="0" applyBorder="0" applyAlignment="0" applyProtection="0"/>
    <xf numFmtId="166" fontId="5" fillId="0" borderId="0" applyFont="0" applyFill="0" applyBorder="0" applyAlignment="0" applyProtection="0"/>
    <xf numFmtId="186" fontId="14" fillId="0" borderId="0" applyFont="0" applyFill="0" applyBorder="0" applyAlignment="0" applyProtection="0"/>
    <xf numFmtId="202" fontId="46" fillId="0" borderId="0" applyFill="0" applyBorder="0" applyAlignment="0" applyProtection="0"/>
    <xf numFmtId="167" fontId="16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20" fillId="0" borderId="0" applyFont="0" applyFill="0" applyBorder="0" applyAlignment="0" applyProtection="0"/>
    <xf numFmtId="6" fontId="14" fillId="0" borderId="0" applyFont="0" applyFill="0" applyBorder="0" applyAlignment="0" applyProtection="0"/>
    <xf numFmtId="167" fontId="120" fillId="0" borderId="0" applyFont="0" applyFill="0" applyBorder="0" applyAlignment="0" applyProtection="0"/>
    <xf numFmtId="223" fontId="1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52" fillId="0" borderId="0" applyFont="0" applyFill="0" applyBorder="0" applyAlignment="0" applyProtection="0"/>
    <xf numFmtId="194" fontId="61" fillId="0" borderId="0" applyFont="0" applyFill="0" applyBorder="0" applyAlignment="0" applyProtection="0"/>
    <xf numFmtId="168" fontId="68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61" fillId="0" borderId="0" applyFont="0" applyFill="0" applyBorder="0" applyAlignment="0" applyProtection="0"/>
    <xf numFmtId="22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52" fillId="0" borderId="0" applyFill="0" applyBorder="0" applyAlignment="0" applyProtection="0"/>
    <xf numFmtId="230" fontId="46" fillId="0" borderId="0" applyFill="0" applyBorder="0" applyAlignment="0" applyProtection="0"/>
    <xf numFmtId="43" fontId="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221" fontId="7" fillId="0" borderId="0" applyFill="0" applyBorder="0" applyAlignment="0" applyProtection="0"/>
    <xf numFmtId="188" fontId="5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37" fillId="0" borderId="0" applyFont="0" applyFill="0" applyBorder="0" applyAlignment="0" applyProtection="0"/>
    <xf numFmtId="186" fontId="6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86" fillId="0" borderId="0" applyFont="0" applyFill="0" applyBorder="0" applyAlignment="0" applyProtection="0"/>
    <xf numFmtId="167" fontId="8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7" fillId="0" borderId="0" applyFont="0" applyFill="0" applyBorder="0" applyAlignment="0" applyProtection="0"/>
    <xf numFmtId="185" fontId="15" fillId="0" borderId="0"/>
    <xf numFmtId="185" fontId="15" fillId="0" borderId="0"/>
    <xf numFmtId="185" fontId="15" fillId="0" borderId="0"/>
    <xf numFmtId="3" fontId="5" fillId="0" borderId="0" applyFont="0" applyFill="0" applyBorder="0" applyAlignment="0" applyProtection="0"/>
    <xf numFmtId="206" fontId="46" fillId="0" borderId="0" applyFill="0" applyBorder="0" applyAlignment="0" applyProtection="0"/>
    <xf numFmtId="175" fontId="5" fillId="0" borderId="0" applyFont="0" applyFill="0" applyBorder="0" applyAlignment="0" applyProtection="0"/>
    <xf numFmtId="183" fontId="16" fillId="0" borderId="0"/>
    <xf numFmtId="183" fontId="5" fillId="0" borderId="0"/>
    <xf numFmtId="183" fontId="5" fillId="0" borderId="0"/>
    <xf numFmtId="0" fontId="5" fillId="0" borderId="0" applyFont="0" applyFill="0" applyBorder="0" applyAlignment="0" applyProtection="0"/>
    <xf numFmtId="14" fontId="71" fillId="0" borderId="0" applyFill="0" applyBorder="0" applyAlignment="0"/>
    <xf numFmtId="0" fontId="5" fillId="0" borderId="0" applyFont="0" applyFill="0" applyBorder="0" applyAlignment="0" applyProtection="0"/>
    <xf numFmtId="187" fontId="52" fillId="0" borderId="0" applyFont="0" applyFill="0" applyBorder="0" applyProtection="0">
      <alignment vertical="center"/>
    </xf>
    <xf numFmtId="210" fontId="5" fillId="0" borderId="9">
      <alignment vertical="center"/>
    </xf>
    <xf numFmtId="211" fontId="46" fillId="0" borderId="0" applyFill="0" applyBorder="0" applyAlignment="0" applyProtection="0"/>
    <xf numFmtId="212" fontId="46" fillId="0" borderId="0" applyFill="0" applyBorder="0" applyAlignment="0" applyProtection="0"/>
    <xf numFmtId="184" fontId="16" fillId="0" borderId="0"/>
    <xf numFmtId="184" fontId="5" fillId="0" borderId="0"/>
    <xf numFmtId="184" fontId="5" fillId="0" borderId="0"/>
    <xf numFmtId="202" fontId="5" fillId="0" borderId="0" applyFill="0" applyBorder="0" applyAlignment="0"/>
    <xf numFmtId="206" fontId="5" fillId="0" borderId="0" applyFill="0" applyBorder="0" applyAlignment="0"/>
    <xf numFmtId="202" fontId="5" fillId="0" borderId="0" applyFill="0" applyBorder="0" applyAlignment="0"/>
    <xf numFmtId="209" fontId="5" fillId="0" borderId="0" applyFill="0" applyBorder="0" applyAlignment="0"/>
    <xf numFmtId="206" fontId="5" fillId="0" borderId="0" applyFill="0" applyBorder="0" applyAlignment="0"/>
    <xf numFmtId="213" fontId="46" fillId="0" borderId="0" applyFill="0" applyBorder="0" applyAlignment="0" applyProtection="0"/>
    <xf numFmtId="0" fontId="1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18" fillId="8" borderId="0" applyNumberFormat="0" applyBorder="0" applyAlignment="0" applyProtection="0"/>
    <xf numFmtId="0" fontId="73" fillId="8" borderId="0" applyNumberFormat="0" applyBorder="0" applyAlignment="0" applyProtection="0"/>
    <xf numFmtId="38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46" fillId="0" borderId="0" applyNumberFormat="0" applyBorder="0" applyAlignment="0"/>
    <xf numFmtId="49" fontId="74" fillId="0" borderId="0">
      <alignment vertical="center" wrapText="1" shrinkToFit="1"/>
    </xf>
    <xf numFmtId="0" fontId="20" fillId="0" borderId="10" applyNumberFormat="0" applyAlignment="0" applyProtection="0">
      <alignment horizontal="left" vertical="center"/>
    </xf>
    <xf numFmtId="0" fontId="20" fillId="0" borderId="11" applyNumberFormat="0" applyAlignment="0" applyProtection="0"/>
    <xf numFmtId="0" fontId="20" fillId="0" borderId="12">
      <alignment horizontal="left" vertical="center"/>
    </xf>
    <xf numFmtId="0" fontId="20" fillId="0" borderId="13">
      <alignment horizontal="left"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75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3" fillId="0" borderId="0" applyProtection="0"/>
    <xf numFmtId="0" fontId="21" fillId="0" borderId="0" applyProtection="0"/>
    <xf numFmtId="0" fontId="21" fillId="0" borderId="0" applyProtection="0"/>
    <xf numFmtId="0" fontId="24" fillId="0" borderId="0" applyProtection="0"/>
    <xf numFmtId="0" fontId="20" fillId="0" borderId="0" applyProtection="0"/>
    <xf numFmtId="0" fontId="20" fillId="0" borderId="0" applyProtection="0"/>
    <xf numFmtId="0" fontId="76" fillId="28" borderId="5" applyNumberFormat="0" applyAlignment="0"/>
    <xf numFmtId="49" fontId="77" fillId="0" borderId="5">
      <alignment vertical="center"/>
    </xf>
    <xf numFmtId="0" fontId="25" fillId="0" borderId="0"/>
    <xf numFmtId="10" fontId="19" fillId="29" borderId="4" applyNumberFormat="0" applyBorder="0" applyAlignment="0" applyProtection="0"/>
    <xf numFmtId="0" fontId="19" fillId="30" borderId="0" applyNumberFormat="0" applyBorder="0" applyAlignment="0" applyProtection="0"/>
    <xf numFmtId="0" fontId="78" fillId="7" borderId="7" applyNumberFormat="0" applyAlignment="0" applyProtection="0"/>
    <xf numFmtId="0" fontId="78" fillId="7" borderId="7" applyNumberFormat="0" applyAlignment="0" applyProtection="0"/>
    <xf numFmtId="0" fontId="78" fillId="7" borderId="7" applyNumberFormat="0" applyAlignment="0" applyProtection="0"/>
    <xf numFmtId="0" fontId="78" fillId="7" borderId="7" applyNumberFormat="0" applyAlignment="0" applyProtection="0"/>
    <xf numFmtId="0" fontId="78" fillId="7" borderId="7" applyNumberFormat="0" applyAlignment="0" applyProtection="0"/>
    <xf numFmtId="0" fontId="78" fillId="7" borderId="7" applyNumberFormat="0" applyAlignment="0" applyProtection="0"/>
    <xf numFmtId="0" fontId="79" fillId="0" borderId="0"/>
    <xf numFmtId="0" fontId="27" fillId="0" borderId="0"/>
    <xf numFmtId="0" fontId="79" fillId="0" borderId="0"/>
    <xf numFmtId="0" fontId="27" fillId="0" borderId="0"/>
    <xf numFmtId="202" fontId="5" fillId="0" borderId="0" applyFill="0" applyBorder="0" applyAlignment="0"/>
    <xf numFmtId="206" fontId="5" fillId="0" borderId="0" applyFill="0" applyBorder="0" applyAlignment="0"/>
    <xf numFmtId="202" fontId="5" fillId="0" borderId="0" applyFill="0" applyBorder="0" applyAlignment="0"/>
    <xf numFmtId="209" fontId="5" fillId="0" borderId="0" applyFill="0" applyBorder="0" applyAlignment="0"/>
    <xf numFmtId="206" fontId="5" fillId="0" borderId="0" applyFill="0" applyBorder="0" applyAlignment="0"/>
    <xf numFmtId="0" fontId="26" fillId="0" borderId="16" applyNumberFormat="0" applyFill="0" applyAlignment="0" applyProtection="0"/>
    <xf numFmtId="0" fontId="80" fillId="0" borderId="16" applyNumberFormat="0" applyFill="0" applyAlignment="0" applyProtection="0"/>
    <xf numFmtId="3" fontId="109" fillId="0" borderId="17" applyNumberFormat="0" applyAlignment="0">
      <alignment horizontal="center" vertical="center"/>
    </xf>
    <xf numFmtId="3" fontId="110" fillId="0" borderId="17" applyNumberFormat="0" applyAlignment="0">
      <alignment horizontal="center" vertical="center"/>
    </xf>
    <xf numFmtId="3" fontId="76" fillId="0" borderId="17" applyNumberFormat="0" applyAlignment="0">
      <alignment horizontal="center" vertic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81" fillId="0" borderId="18"/>
    <xf numFmtId="0" fontId="89" fillId="0" borderId="19"/>
    <xf numFmtId="186" fontId="82" fillId="0" borderId="20"/>
    <xf numFmtId="186" fontId="82" fillId="0" borderId="21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28" fillId="0" borderId="0" applyNumberFormat="0" applyFont="0" applyFill="0" applyAlignment="0"/>
    <xf numFmtId="0" fontId="46" fillId="0" borderId="0" applyNumberFormat="0" applyFill="0" applyAlignment="0"/>
    <xf numFmtId="0" fontId="28" fillId="0" borderId="0" applyNumberFormat="0" applyFont="0" applyFill="0" applyAlignment="0"/>
    <xf numFmtId="0" fontId="28" fillId="0" borderId="0" applyNumberFormat="0" applyFont="0" applyFill="0" applyAlignment="0"/>
    <xf numFmtId="0" fontId="46" fillId="0" borderId="0" applyNumberFormat="0" applyFill="0" applyAlignment="0"/>
    <xf numFmtId="0" fontId="28" fillId="0" borderId="0" applyNumberFormat="0" applyFont="0" applyFill="0" applyAlignment="0"/>
    <xf numFmtId="0" fontId="28" fillId="0" borderId="0" applyNumberFormat="0" applyFont="0" applyFill="0" applyAlignment="0"/>
    <xf numFmtId="0" fontId="46" fillId="0" borderId="0" applyNumberFormat="0" applyFill="0" applyAlignment="0"/>
    <xf numFmtId="0" fontId="28" fillId="0" borderId="0" applyNumberFormat="0" applyFont="0" applyFill="0" applyAlignment="0"/>
    <xf numFmtId="0" fontId="46" fillId="0" borderId="0" applyNumberFormat="0" applyFill="0" applyAlignment="0"/>
    <xf numFmtId="0" fontId="7" fillId="0" borderId="0" applyNumberFormat="0" applyFill="0" applyAlignment="0"/>
    <xf numFmtId="0" fontId="7" fillId="0" borderId="0"/>
    <xf numFmtId="0" fontId="7" fillId="0" borderId="0"/>
    <xf numFmtId="0" fontId="5" fillId="0" borderId="0" applyNumberFormat="0" applyFill="0" applyAlignment="0"/>
    <xf numFmtId="0" fontId="46" fillId="0" borderId="0" applyNumberFormat="0" applyFill="0" applyAlignment="0"/>
    <xf numFmtId="0" fontId="46" fillId="0" borderId="0" applyNumberFormat="0" applyFill="0" applyAlignment="0"/>
    <xf numFmtId="0" fontId="46" fillId="0" borderId="0" applyNumberFormat="0" applyFill="0" applyAlignment="0"/>
    <xf numFmtId="0" fontId="46" fillId="0" borderId="0" applyNumberFormat="0" applyFill="0" applyAlignment="0"/>
    <xf numFmtId="0" fontId="28" fillId="0" borderId="0" applyNumberFormat="0" applyFont="0" applyFill="0" applyAlignment="0"/>
    <xf numFmtId="0" fontId="28" fillId="0" borderId="0" applyNumberFormat="0" applyFont="0" applyFill="0" applyAlignment="0"/>
    <xf numFmtId="0" fontId="5" fillId="0" borderId="0" applyNumberFormat="0" applyFill="0" applyAlignment="0"/>
    <xf numFmtId="0" fontId="46" fillId="0" borderId="0" applyNumberFormat="0" applyFill="0" applyAlignment="0"/>
    <xf numFmtId="0" fontId="29" fillId="16" borderId="0" applyNumberFormat="0" applyBorder="0" applyAlignment="0" applyProtection="0"/>
    <xf numFmtId="0" fontId="83" fillId="1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37" fontId="30" fillId="0" borderId="0"/>
    <xf numFmtId="37" fontId="30" fillId="0" borderId="0"/>
    <xf numFmtId="37" fontId="30" fillId="0" borderId="0"/>
    <xf numFmtId="0" fontId="46" fillId="0" borderId="0" applyNumberFormat="0" applyFill="0" applyBorder="0" applyAlignment="0"/>
    <xf numFmtId="180" fontId="31" fillId="0" borderId="0"/>
    <xf numFmtId="0" fontId="5" fillId="0" borderId="0"/>
    <xf numFmtId="180" fontId="98" fillId="0" borderId="0"/>
    <xf numFmtId="180" fontId="98" fillId="0" borderId="0"/>
    <xf numFmtId="231" fontId="52" fillId="0" borderId="0"/>
    <xf numFmtId="226" fontId="52" fillId="0" borderId="0"/>
    <xf numFmtId="180" fontId="98" fillId="0" borderId="0"/>
    <xf numFmtId="0" fontId="84" fillId="0" borderId="0"/>
    <xf numFmtId="0" fontId="85" fillId="0" borderId="0"/>
    <xf numFmtId="0" fontId="7" fillId="0" borderId="0"/>
    <xf numFmtId="0" fontId="117" fillId="0" borderId="0"/>
    <xf numFmtId="0" fontId="85" fillId="0" borderId="0"/>
    <xf numFmtId="0" fontId="117" fillId="0" borderId="0"/>
    <xf numFmtId="0" fontId="69" fillId="0" borderId="0"/>
    <xf numFmtId="0" fontId="121" fillId="0" borderId="0"/>
    <xf numFmtId="0" fontId="117" fillId="0" borderId="0"/>
    <xf numFmtId="0" fontId="87" fillId="0" borderId="0"/>
    <xf numFmtId="0" fontId="61" fillId="0" borderId="0"/>
    <xf numFmtId="0" fontId="5" fillId="0" borderId="0"/>
    <xf numFmtId="0" fontId="5" fillId="0" borderId="0"/>
    <xf numFmtId="0" fontId="14" fillId="0" borderId="0"/>
    <xf numFmtId="0" fontId="52" fillId="0" borderId="0"/>
    <xf numFmtId="0" fontId="86" fillId="0" borderId="0"/>
    <xf numFmtId="0" fontId="52" fillId="0" borderId="0"/>
    <xf numFmtId="0" fontId="5" fillId="0" borderId="0"/>
    <xf numFmtId="0" fontId="14" fillId="0" borderId="0"/>
    <xf numFmtId="0" fontId="120" fillId="0" borderId="0"/>
    <xf numFmtId="0" fontId="14" fillId="0" borderId="0"/>
    <xf numFmtId="0" fontId="120" fillId="0" borderId="0"/>
    <xf numFmtId="0" fontId="61" fillId="0" borderId="0"/>
    <xf numFmtId="0" fontId="117" fillId="0" borderId="0"/>
    <xf numFmtId="0" fontId="120" fillId="0" borderId="0"/>
    <xf numFmtId="0" fontId="113" fillId="0" borderId="0"/>
    <xf numFmtId="0" fontId="61" fillId="0" borderId="0"/>
    <xf numFmtId="0" fontId="120" fillId="0" borderId="0"/>
    <xf numFmtId="0" fontId="61" fillId="0" borderId="0"/>
    <xf numFmtId="0" fontId="120" fillId="0" borderId="0"/>
    <xf numFmtId="0" fontId="115" fillId="0" borderId="0"/>
    <xf numFmtId="0" fontId="61" fillId="0" borderId="0"/>
    <xf numFmtId="0" fontId="46" fillId="0" borderId="0"/>
    <xf numFmtId="0" fontId="5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5" fillId="0" borderId="0"/>
    <xf numFmtId="0" fontId="46" fillId="0" borderId="0"/>
    <xf numFmtId="0" fontId="46" fillId="0" borderId="0"/>
    <xf numFmtId="0" fontId="7" fillId="0" borderId="0"/>
    <xf numFmtId="0" fontId="68" fillId="0" borderId="0"/>
    <xf numFmtId="0" fontId="69" fillId="0" borderId="0"/>
    <xf numFmtId="0" fontId="52" fillId="0" borderId="0"/>
    <xf numFmtId="0" fontId="52" fillId="0" borderId="0"/>
    <xf numFmtId="0" fontId="52" fillId="0" borderId="0"/>
    <xf numFmtId="0" fontId="117" fillId="0" borderId="0"/>
    <xf numFmtId="0" fontId="117" fillId="0" borderId="0"/>
    <xf numFmtId="0" fontId="52" fillId="0" borderId="0"/>
    <xf numFmtId="0" fontId="122" fillId="0" borderId="0"/>
    <xf numFmtId="0" fontId="123" fillId="0" borderId="0"/>
    <xf numFmtId="0" fontId="37" fillId="0" borderId="0"/>
    <xf numFmtId="0" fontId="37" fillId="0" borderId="0"/>
    <xf numFmtId="0" fontId="37" fillId="0" borderId="0"/>
    <xf numFmtId="0" fontId="46" fillId="0" borderId="0"/>
    <xf numFmtId="0" fontId="52" fillId="0" borderId="0"/>
    <xf numFmtId="0" fontId="52" fillId="0" borderId="0"/>
    <xf numFmtId="0" fontId="1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" fillId="0" borderId="0"/>
    <xf numFmtId="0" fontId="37" fillId="0" borderId="0"/>
    <xf numFmtId="0" fontId="116" fillId="0" borderId="0"/>
    <xf numFmtId="0" fontId="116" fillId="0" borderId="0"/>
    <xf numFmtId="0" fontId="122" fillId="0" borderId="0"/>
    <xf numFmtId="0" fontId="5" fillId="0" borderId="0"/>
    <xf numFmtId="0" fontId="37" fillId="0" borderId="0"/>
    <xf numFmtId="0" fontId="87" fillId="0" borderId="0"/>
    <xf numFmtId="0" fontId="37" fillId="0" borderId="0"/>
    <xf numFmtId="0" fontId="5" fillId="0" borderId="0"/>
    <xf numFmtId="0" fontId="86" fillId="0" borderId="0"/>
    <xf numFmtId="0" fontId="5" fillId="0" borderId="0"/>
    <xf numFmtId="0" fontId="37" fillId="0" borderId="0"/>
    <xf numFmtId="0" fontId="46" fillId="0" borderId="0"/>
    <xf numFmtId="0" fontId="5" fillId="0" borderId="0"/>
    <xf numFmtId="0" fontId="122" fillId="0" borderId="0"/>
    <xf numFmtId="0" fontId="5" fillId="0" borderId="0"/>
    <xf numFmtId="0" fontId="46" fillId="0" borderId="0"/>
    <xf numFmtId="0" fontId="37" fillId="0" borderId="0"/>
    <xf numFmtId="0" fontId="5" fillId="0" borderId="0"/>
    <xf numFmtId="0" fontId="61" fillId="0" borderId="0"/>
    <xf numFmtId="0" fontId="37" fillId="0" borderId="0"/>
    <xf numFmtId="0" fontId="37" fillId="0" borderId="0"/>
    <xf numFmtId="0" fontId="88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86" fillId="0" borderId="0"/>
    <xf numFmtId="0" fontId="37" fillId="0" borderId="0"/>
    <xf numFmtId="0" fontId="52" fillId="0" borderId="0"/>
    <xf numFmtId="0" fontId="14" fillId="9" borderId="22" applyNumberFormat="0" applyFont="0" applyAlignment="0" applyProtection="0"/>
    <xf numFmtId="0" fontId="52" fillId="9" borderId="22" applyNumberFormat="0" applyFont="0" applyAlignment="0" applyProtection="0"/>
    <xf numFmtId="0" fontId="14" fillId="9" borderId="22" applyNumberFormat="0" applyFont="0" applyAlignment="0" applyProtection="0"/>
    <xf numFmtId="3" fontId="46" fillId="0" borderId="0" applyFill="0" applyBorder="0" applyAlignment="0" applyProtection="0"/>
    <xf numFmtId="0" fontId="89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70" fillId="0" borderId="0"/>
    <xf numFmtId="0" fontId="32" fillId="13" borderId="23" applyNumberFormat="0" applyAlignment="0" applyProtection="0"/>
    <xf numFmtId="0" fontId="90" fillId="5" borderId="23" applyNumberFormat="0" applyAlignment="0" applyProtection="0"/>
    <xf numFmtId="0" fontId="91" fillId="31" borderId="0"/>
    <xf numFmtId="208" fontId="46" fillId="0" borderId="0" applyFill="0" applyBorder="0" applyAlignment="0" applyProtection="0"/>
    <xf numFmtId="214" fontId="46" fillId="0" borderId="0" applyFill="0" applyBorder="0" applyAlignment="0" applyProtection="0"/>
    <xf numFmtId="10" fontId="5" fillId="0" borderId="0" applyFont="0" applyFill="0" applyBorder="0" applyAlignment="0" applyProtection="0"/>
    <xf numFmtId="10" fontId="46" fillId="0" borderId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6" fillId="0" borderId="0" applyFill="0" applyBorder="0" applyAlignment="0" applyProtection="0"/>
    <xf numFmtId="9" fontId="46" fillId="0" borderId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2" fillId="0" borderId="0" applyFont="0" applyFill="0" applyBorder="0" applyAlignment="0" applyProtection="0"/>
    <xf numFmtId="202" fontId="5" fillId="0" borderId="0" applyFill="0" applyBorder="0" applyAlignment="0"/>
    <xf numFmtId="206" fontId="5" fillId="0" borderId="0" applyFill="0" applyBorder="0" applyAlignment="0"/>
    <xf numFmtId="202" fontId="5" fillId="0" borderId="0" applyFill="0" applyBorder="0" applyAlignment="0"/>
    <xf numFmtId="209" fontId="5" fillId="0" borderId="0" applyFill="0" applyBorder="0" applyAlignment="0"/>
    <xf numFmtId="206" fontId="5" fillId="0" borderId="0" applyFill="0" applyBorder="0" applyAlignment="0"/>
    <xf numFmtId="0" fontId="28" fillId="0" borderId="0"/>
    <xf numFmtId="0" fontId="46" fillId="0" borderId="0" applyNumberFormat="0" applyFill="0" applyBorder="0" applyAlignment="0" applyProtection="0"/>
    <xf numFmtId="0" fontId="67" fillId="0" borderId="19">
      <alignment horizontal="center"/>
    </xf>
    <xf numFmtId="0" fontId="13" fillId="0" borderId="19">
      <alignment horizontal="center"/>
    </xf>
    <xf numFmtId="0" fontId="81" fillId="0" borderId="0"/>
    <xf numFmtId="0" fontId="89" fillId="0" borderId="0"/>
    <xf numFmtId="191" fontId="92" fillId="0" borderId="24">
      <alignment horizontal="right" vertical="center"/>
    </xf>
    <xf numFmtId="191" fontId="14" fillId="0" borderId="24">
      <alignment horizontal="right" vertical="center"/>
    </xf>
    <xf numFmtId="195" fontId="14" fillId="0" borderId="25">
      <alignment horizontal="right" vertical="center"/>
    </xf>
    <xf numFmtId="191" fontId="14" fillId="0" borderId="24">
      <alignment horizontal="right" vertical="center"/>
    </xf>
    <xf numFmtId="191" fontId="92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92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92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92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1" fontId="92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1" fontId="92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1" fontId="92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1" fontId="92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92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92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92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92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1" fontId="92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92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215" fontId="52" fillId="0" borderId="25">
      <alignment horizontal="right" vertical="center"/>
    </xf>
    <xf numFmtId="222" fontId="52" fillId="0" borderId="24">
      <alignment horizontal="right" vertical="center"/>
    </xf>
    <xf numFmtId="215" fontId="52" fillId="0" borderId="25">
      <alignment horizontal="right" vertical="center"/>
    </xf>
    <xf numFmtId="215" fontId="52" fillId="0" borderId="25">
      <alignment horizontal="right" vertical="center"/>
    </xf>
    <xf numFmtId="215" fontId="52" fillId="0" borderId="25">
      <alignment horizontal="right" vertical="center"/>
    </xf>
    <xf numFmtId="215" fontId="52" fillId="0" borderId="25">
      <alignment horizontal="right" vertical="center"/>
    </xf>
    <xf numFmtId="191" fontId="14" fillId="0" borderId="24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92" fillId="0" borderId="25">
      <alignment horizontal="right" vertical="center"/>
    </xf>
    <xf numFmtId="195" fontId="92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5" fontId="14" fillId="0" borderId="25">
      <alignment horizontal="right" vertical="center"/>
    </xf>
    <xf numFmtId="191" fontId="92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191" fontId="14" fillId="0" borderId="24">
      <alignment horizontal="right" vertical="center"/>
    </xf>
    <xf numFmtId="0" fontId="93" fillId="0" borderId="0">
      <alignment horizontal="center" vertical="center" wrapText="1"/>
    </xf>
    <xf numFmtId="49" fontId="51" fillId="0" borderId="0" applyFont="0" applyFill="0" applyBorder="0" applyProtection="0">
      <alignment horizontal="center" vertical="center" wrapText="1" shrinkToFit="1"/>
    </xf>
    <xf numFmtId="49" fontId="71" fillId="0" borderId="0" applyFill="0" applyBorder="0" applyAlignment="0"/>
    <xf numFmtId="216" fontId="5" fillId="0" borderId="0" applyFill="0" applyBorder="0" applyAlignment="0"/>
    <xf numFmtId="200" fontId="5" fillId="0" borderId="0" applyFill="0" applyBorder="0" applyAlignment="0"/>
    <xf numFmtId="49" fontId="51" fillId="0" borderId="0" applyFont="0" applyFill="0" applyBorder="0" applyProtection="0">
      <alignment horizontal="center" vertical="center" wrapText="1" shrinkToFit="1"/>
    </xf>
    <xf numFmtId="192" fontId="92" fillId="0" borderId="24">
      <alignment horizontal="center"/>
    </xf>
    <xf numFmtId="192" fontId="14" fillId="0" borderId="24">
      <alignment horizontal="center"/>
    </xf>
    <xf numFmtId="232" fontId="14" fillId="0" borderId="25">
      <alignment horizontal="center"/>
    </xf>
    <xf numFmtId="186" fontId="94" fillId="0" borderId="0">
      <alignment horizontal="centerContinuous"/>
      <protection locked="0"/>
    </xf>
    <xf numFmtId="0" fontId="95" fillId="0" borderId="26"/>
    <xf numFmtId="0" fontId="89" fillId="0" borderId="0" applyNumberFormat="0" applyFill="0" applyBorder="0" applyAlignment="0" applyProtection="0"/>
    <xf numFmtId="3" fontId="96" fillId="0" borderId="27" applyNumberFormat="0" applyBorder="0" applyAlignment="0"/>
    <xf numFmtId="0" fontId="3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3" fontId="49" fillId="0" borderId="17" applyNumberFormat="0" applyAlignment="0">
      <alignment horizontal="center" vertical="center"/>
    </xf>
    <xf numFmtId="3" fontId="111" fillId="0" borderId="2" applyNumberFormat="0" applyAlignment="0">
      <alignment horizontal="left" wrapText="1"/>
    </xf>
    <xf numFmtId="3" fontId="49" fillId="0" borderId="17" applyNumberFormat="0" applyAlignment="0">
      <alignment horizontal="center" vertical="center"/>
    </xf>
    <xf numFmtId="0" fontId="5" fillId="0" borderId="28" applyNumberFormat="0" applyFont="0" applyFill="0" applyAlignment="0" applyProtection="0"/>
    <xf numFmtId="0" fontId="5" fillId="0" borderId="28" applyNumberFormat="0" applyFont="0" applyFill="0" applyAlignment="0" applyProtection="0"/>
    <xf numFmtId="189" fontId="92" fillId="0" borderId="0"/>
    <xf numFmtId="189" fontId="14" fillId="0" borderId="0"/>
    <xf numFmtId="200" fontId="14" fillId="0" borderId="0"/>
    <xf numFmtId="190" fontId="92" fillId="0" borderId="4"/>
    <xf numFmtId="190" fontId="14" fillId="0" borderId="4"/>
    <xf numFmtId="233" fontId="14" fillId="0" borderId="5"/>
    <xf numFmtId="0" fontId="98" fillId="0" borderId="0"/>
    <xf numFmtId="0" fontId="98" fillId="0" borderId="0"/>
    <xf numFmtId="197" fontId="99" fillId="32" borderId="29">
      <alignment vertical="top"/>
    </xf>
    <xf numFmtId="0" fontId="51" fillId="33" borderId="5">
      <alignment horizontal="left" vertical="center"/>
    </xf>
    <xf numFmtId="196" fontId="100" fillId="30" borderId="29"/>
    <xf numFmtId="197" fontId="76" fillId="0" borderId="29">
      <alignment horizontal="left" vertical="top"/>
    </xf>
    <xf numFmtId="0" fontId="101" fillId="31" borderId="0">
      <alignment horizontal="left" vertical="center"/>
    </xf>
    <xf numFmtId="164" fontId="34" fillId="0" borderId="17">
      <alignment horizontal="left" vertical="top"/>
    </xf>
    <xf numFmtId="164" fontId="34" fillId="0" borderId="17">
      <alignment horizontal="left" vertical="top"/>
    </xf>
    <xf numFmtId="197" fontId="34" fillId="0" borderId="30">
      <alignment horizontal="left" vertical="top"/>
    </xf>
    <xf numFmtId="0" fontId="102" fillId="0" borderId="30">
      <alignment horizontal="left" vertical="center"/>
    </xf>
    <xf numFmtId="217" fontId="46" fillId="0" borderId="0" applyFill="0" applyBorder="0" applyAlignment="0" applyProtection="0"/>
    <xf numFmtId="218" fontId="46" fillId="0" borderId="0" applyFill="0" applyBorder="0" applyAlignment="0" applyProtection="0"/>
    <xf numFmtId="0" fontId="3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19" fontId="46" fillId="0" borderId="0" applyFill="0" applyBorder="0" applyAlignment="0" applyProtection="0"/>
    <xf numFmtId="220" fontId="46" fillId="0" borderId="0" applyFill="0" applyBorder="0" applyAlignment="0" applyProtection="0"/>
    <xf numFmtId="0" fontId="105" fillId="0" borderId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174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0" fontId="42" fillId="0" borderId="0"/>
    <xf numFmtId="0" fontId="28" fillId="0" borderId="0"/>
    <xf numFmtId="168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205" fontId="46" fillId="0" borderId="0" applyFill="0" applyBorder="0" applyAlignment="0" applyProtection="0"/>
    <xf numFmtId="199" fontId="46" fillId="0" borderId="0" applyFill="0" applyBorder="0" applyAlignment="0" applyProtection="0"/>
    <xf numFmtId="0" fontId="106" fillId="0" borderId="0"/>
    <xf numFmtId="171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72" fontId="43" fillId="0" borderId="0" applyFont="0" applyFill="0" applyBorder="0" applyAlignment="0" applyProtection="0"/>
    <xf numFmtId="220" fontId="46" fillId="0" borderId="0" applyFill="0" applyBorder="0" applyAlignment="0" applyProtection="0"/>
    <xf numFmtId="219" fontId="46" fillId="0" borderId="0" applyFill="0" applyBorder="0" applyAlignment="0" applyProtection="0"/>
    <xf numFmtId="195" fontId="14" fillId="0" borderId="25">
      <alignment horizontal="right" vertical="center"/>
    </xf>
    <xf numFmtId="0" fontId="3" fillId="0" borderId="0"/>
    <xf numFmtId="0" fontId="3" fillId="0" borderId="0"/>
    <xf numFmtId="0" fontId="3" fillId="0" borderId="0"/>
    <xf numFmtId="195" fontId="14" fillId="0" borderId="25">
      <alignment horizontal="right" vertical="center"/>
    </xf>
    <xf numFmtId="195" fontId="14" fillId="0" borderId="25">
      <alignment horizontal="right" vertical="center"/>
    </xf>
    <xf numFmtId="0" fontId="5" fillId="0" borderId="0"/>
    <xf numFmtId="0" fontId="5" fillId="0" borderId="0"/>
    <xf numFmtId="195" fontId="14" fillId="0" borderId="25">
      <alignment horizontal="right" vertical="center"/>
    </xf>
    <xf numFmtId="195" fontId="14" fillId="0" borderId="25">
      <alignment horizontal="right" vertical="center"/>
    </xf>
    <xf numFmtId="0" fontId="2" fillId="0" borderId="0"/>
    <xf numFmtId="0" fontId="2" fillId="0" borderId="0"/>
    <xf numFmtId="0" fontId="2" fillId="0" borderId="0"/>
    <xf numFmtId="195" fontId="14" fillId="0" borderId="25">
      <alignment horizontal="right" vertical="center"/>
    </xf>
    <xf numFmtId="195" fontId="14" fillId="0" borderId="25">
      <alignment horizontal="right" vertical="center"/>
    </xf>
    <xf numFmtId="0" fontId="2" fillId="0" borderId="0"/>
    <xf numFmtId="0" fontId="2" fillId="0" borderId="0"/>
    <xf numFmtId="0" fontId="2" fillId="0" borderId="0"/>
    <xf numFmtId="0" fontId="14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5" fillId="5" borderId="0" applyNumberFormat="0" applyBorder="0" applyAlignment="0" applyProtection="0"/>
    <xf numFmtId="0" fontId="7" fillId="4" borderId="0" applyNumberFormat="0" applyBorder="0" applyAlignment="0" applyProtection="0"/>
    <xf numFmtId="0" fontId="55" fillId="7" borderId="0" applyNumberFormat="0" applyBorder="0" applyAlignment="0" applyProtection="0"/>
    <xf numFmtId="0" fontId="7" fillId="6" borderId="0" applyNumberFormat="0" applyBorder="0" applyAlignment="0" applyProtection="0"/>
    <xf numFmtId="0" fontId="55" fillId="9" borderId="0" applyNumberFormat="0" applyBorder="0" applyAlignment="0" applyProtection="0"/>
    <xf numFmtId="0" fontId="7" fillId="8" borderId="0" applyNumberFormat="0" applyBorder="0" applyAlignment="0" applyProtection="0"/>
    <xf numFmtId="0" fontId="55" fillId="5" borderId="0" applyNumberFormat="0" applyBorder="0" applyAlignment="0" applyProtection="0"/>
    <xf numFmtId="0" fontId="7" fillId="10" borderId="0" applyNumberFormat="0" applyBorder="0" applyAlignment="0" applyProtection="0"/>
    <xf numFmtId="0" fontId="55" fillId="11" borderId="0" applyNumberFormat="0" applyBorder="0" applyAlignment="0" applyProtection="0"/>
    <xf numFmtId="0" fontId="7" fillId="11" borderId="0" applyNumberFormat="0" applyBorder="0" applyAlignment="0" applyProtection="0"/>
    <xf numFmtId="0" fontId="55" fillId="7" borderId="0" applyNumberFormat="0" applyBorder="0" applyAlignment="0" applyProtection="0"/>
    <xf numFmtId="0" fontId="7" fillId="7" borderId="0" applyNumberFormat="0" applyBorder="0" applyAlignment="0" applyProtection="0"/>
    <xf numFmtId="0" fontId="55" fillId="13" borderId="0" applyNumberFormat="0" applyBorder="0" applyAlignment="0" applyProtection="0"/>
    <xf numFmtId="0" fontId="7" fillId="12" borderId="0" applyNumberFormat="0" applyBorder="0" applyAlignment="0" applyProtection="0"/>
    <xf numFmtId="0" fontId="55" fillId="14" borderId="0" applyNumberFormat="0" applyBorder="0" applyAlignment="0" applyProtection="0"/>
    <xf numFmtId="0" fontId="7" fillId="14" borderId="0" applyNumberFormat="0" applyBorder="0" applyAlignment="0" applyProtection="0"/>
    <xf numFmtId="0" fontId="55" fillId="16" borderId="0" applyNumberFormat="0" applyBorder="0" applyAlignment="0" applyProtection="0"/>
    <xf numFmtId="0" fontId="7" fillId="15" borderId="0" applyNumberFormat="0" applyBorder="0" applyAlignment="0" applyProtection="0"/>
    <xf numFmtId="0" fontId="55" fillId="13" borderId="0" applyNumberFormat="0" applyBorder="0" applyAlignment="0" applyProtection="0"/>
    <xf numFmtId="0" fontId="7" fillId="10" borderId="0" applyNumberFormat="0" applyBorder="0" applyAlignment="0" applyProtection="0"/>
    <xf numFmtId="0" fontId="55" fillId="12" borderId="0" applyNumberFormat="0" applyBorder="0" applyAlignment="0" applyProtection="0"/>
    <xf numFmtId="0" fontId="7" fillId="12" borderId="0" applyNumberFormat="0" applyBorder="0" applyAlignment="0" applyProtection="0"/>
    <xf numFmtId="0" fontId="55" fillId="7" borderId="0" applyNumberFormat="0" applyBorder="0" applyAlignment="0" applyProtection="0"/>
    <xf numFmtId="0" fontId="7" fillId="17" borderId="0" applyNumberFormat="0" applyBorder="0" applyAlignment="0" applyProtection="0"/>
    <xf numFmtId="0" fontId="59" fillId="19" borderId="0" applyNumberFormat="0" applyBorder="0" applyAlignment="0" applyProtection="0"/>
    <xf numFmtId="0" fontId="8" fillId="18" borderId="0" applyNumberFormat="0" applyBorder="0" applyAlignment="0" applyProtection="0"/>
    <xf numFmtId="0" fontId="59" fillId="14" borderId="0" applyNumberFormat="0" applyBorder="0" applyAlignment="0" applyProtection="0"/>
    <xf numFmtId="0" fontId="8" fillId="14" borderId="0" applyNumberFormat="0" applyBorder="0" applyAlignment="0" applyProtection="0"/>
    <xf numFmtId="0" fontId="59" fillId="16" borderId="0" applyNumberFormat="0" applyBorder="0" applyAlignment="0" applyProtection="0"/>
    <xf numFmtId="0" fontId="8" fillId="15" borderId="0" applyNumberFormat="0" applyBorder="0" applyAlignment="0" applyProtection="0"/>
    <xf numFmtId="0" fontId="59" fillId="13" borderId="0" applyNumberFormat="0" applyBorder="0" applyAlignment="0" applyProtection="0"/>
    <xf numFmtId="0" fontId="8" fillId="20" borderId="0" applyNumberFormat="0" applyBorder="0" applyAlignment="0" applyProtection="0"/>
    <xf numFmtId="0" fontId="59" fillId="19" borderId="0" applyNumberFormat="0" applyBorder="0" applyAlignment="0" applyProtection="0"/>
    <xf numFmtId="0" fontId="8" fillId="19" borderId="0" applyNumberFormat="0" applyBorder="0" applyAlignment="0" applyProtection="0"/>
    <xf numFmtId="0" fontId="59" fillId="7" borderId="0" applyNumberFormat="0" applyBorder="0" applyAlignment="0" applyProtection="0"/>
    <xf numFmtId="0" fontId="8" fillId="21" borderId="0" applyNumberFormat="0" applyBorder="0" applyAlignment="0" applyProtection="0"/>
    <xf numFmtId="0" fontId="59" fillId="19" borderId="0" applyNumberFormat="0" applyBorder="0" applyAlignment="0" applyProtection="0"/>
    <xf numFmtId="0" fontId="8" fillId="22" borderId="0" applyNumberFormat="0" applyBorder="0" applyAlignment="0" applyProtection="0"/>
    <xf numFmtId="0" fontId="59" fillId="23" borderId="0" applyNumberFormat="0" applyBorder="0" applyAlignment="0" applyProtection="0"/>
    <xf numFmtId="0" fontId="8" fillId="23" borderId="0" applyNumberFormat="0" applyBorder="0" applyAlignment="0" applyProtection="0"/>
    <xf numFmtId="0" fontId="59" fillId="24" borderId="0" applyNumberFormat="0" applyBorder="0" applyAlignment="0" applyProtection="0"/>
    <xf numFmtId="0" fontId="8" fillId="24" borderId="0" applyNumberFormat="0" applyBorder="0" applyAlignment="0" applyProtection="0"/>
    <xf numFmtId="0" fontId="59" fillId="25" borderId="0" applyNumberFormat="0" applyBorder="0" applyAlignment="0" applyProtection="0"/>
    <xf numFmtId="0" fontId="8" fillId="20" borderId="0" applyNumberFormat="0" applyBorder="0" applyAlignment="0" applyProtection="0"/>
    <xf numFmtId="0" fontId="59" fillId="19" borderId="0" applyNumberFormat="0" applyBorder="0" applyAlignment="0" applyProtection="0"/>
    <xf numFmtId="0" fontId="8" fillId="19" borderId="0" applyNumberFormat="0" applyBorder="0" applyAlignment="0" applyProtection="0"/>
    <xf numFmtId="0" fontId="59" fillId="26" borderId="0" applyNumberFormat="0" applyBorder="0" applyAlignment="0" applyProtection="0"/>
    <xf numFmtId="0" fontId="8" fillId="26" borderId="0" applyNumberFormat="0" applyBorder="0" applyAlignment="0" applyProtection="0"/>
    <xf numFmtId="0" fontId="5" fillId="0" borderId="0"/>
    <xf numFmtId="0" fontId="60" fillId="6" borderId="0" applyNumberFormat="0" applyBorder="0" applyAlignment="0" applyProtection="0"/>
    <xf numFmtId="0" fontId="10" fillId="6" borderId="0" applyNumberFormat="0" applyBorder="0" applyAlignment="0" applyProtection="0"/>
    <xf numFmtId="0" fontId="63" fillId="5" borderId="7" applyNumberFormat="0" applyAlignment="0" applyProtection="0"/>
    <xf numFmtId="0" fontId="11" fillId="13" borderId="7" applyNumberFormat="0" applyAlignment="0" applyProtection="0"/>
    <xf numFmtId="0" fontId="65" fillId="27" borderId="8" applyNumberFormat="0" applyAlignment="0" applyProtection="0"/>
    <xf numFmtId="0" fontId="12" fillId="27" borderId="8" applyNumberFormat="0" applyAlignment="0" applyProtection="0"/>
    <xf numFmtId="234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186" fontId="14" fillId="0" borderId="0" applyFont="0" applyFill="0" applyBorder="0" applyAlignment="0" applyProtection="0"/>
    <xf numFmtId="234" fontId="61" fillId="0" borderId="0" applyFont="0" applyFill="0" applyBorder="0" applyAlignment="0" applyProtection="0"/>
    <xf numFmtId="234" fontId="61" fillId="0" borderId="0" applyFont="0" applyFill="0" applyBorder="0" applyAlignment="0" applyProtection="0"/>
    <xf numFmtId="234" fontId="61" fillId="0" borderId="0" applyFont="0" applyFill="0" applyBorder="0" applyAlignment="0" applyProtection="0"/>
    <xf numFmtId="167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235" fontId="117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17" fillId="0" borderId="0" applyFont="0" applyFill="0" applyBorder="0" applyAlignment="0" applyProtection="0"/>
    <xf numFmtId="43" fontId="5" fillId="0" borderId="0" applyFont="0" applyFill="0" applyBorder="0" applyAlignment="0" applyProtection="0"/>
    <xf numFmtId="235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235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235" fontId="56" fillId="0" borderId="0" applyFont="0" applyFill="0" applyBorder="0" applyAlignment="0" applyProtection="0"/>
    <xf numFmtId="235" fontId="56" fillId="0" borderId="0" applyFont="0" applyFill="0" applyBorder="0" applyAlignment="0" applyProtection="0"/>
    <xf numFmtId="235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37" fillId="0" borderId="0" applyFont="0" applyFill="0" applyBorder="0" applyAlignment="0" applyProtection="0"/>
    <xf numFmtId="221" fontId="7" fillId="0" borderId="0" applyFill="0" applyBorder="0" applyAlignment="0" applyProtection="0"/>
    <xf numFmtId="43" fontId="5" fillId="0" borderId="0" applyFont="0" applyFill="0" applyBorder="0" applyAlignment="0" applyProtection="0"/>
    <xf numFmtId="235" fontId="7" fillId="0" borderId="0" applyFont="0" applyFill="0" applyBorder="0" applyAlignment="0" applyProtection="0"/>
    <xf numFmtId="235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37" fillId="0" borderId="0" applyFont="0" applyFill="0" applyBorder="0" applyAlignment="0" applyProtection="0"/>
    <xf numFmtId="235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235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61" fillId="0" borderId="0" applyFont="0" applyFill="0" applyBorder="0" applyAlignment="0" applyProtection="0"/>
    <xf numFmtId="235" fontId="86" fillId="0" borderId="0" applyFont="0" applyFill="0" applyBorder="0" applyAlignment="0" applyProtection="0"/>
    <xf numFmtId="235" fontId="86" fillId="0" borderId="0" applyFont="0" applyFill="0" applyBorder="0" applyAlignment="0" applyProtection="0"/>
    <xf numFmtId="235" fontId="86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86" fillId="0" borderId="0" applyFont="0" applyFill="0" applyBorder="0" applyAlignment="0" applyProtection="0"/>
    <xf numFmtId="235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7" fillId="0" borderId="0" applyFont="0" applyFill="0" applyBorder="0" applyAlignment="0" applyProtection="0"/>
    <xf numFmtId="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2" fillId="0" borderId="0" applyFont="0" applyFill="0" applyBorder="0" applyProtection="0">
      <alignment vertical="center"/>
    </xf>
    <xf numFmtId="0" fontId="7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73" fillId="8" borderId="0" applyNumberFormat="0" applyBorder="0" applyAlignment="0" applyProtection="0"/>
    <xf numFmtId="0" fontId="18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25" fillId="0" borderId="35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6" fillId="0" borderId="36" applyNumberFormat="0" applyFill="0" applyAlignment="0" applyProtection="0"/>
    <xf numFmtId="0" fontId="20" fillId="0" borderId="0" applyNumberFormat="0" applyFill="0" applyBorder="0" applyAlignment="0" applyProtection="0"/>
    <xf numFmtId="0" fontId="75" fillId="0" borderId="15" applyNumberFormat="0" applyFill="0" applyAlignment="0" applyProtection="0"/>
    <xf numFmtId="0" fontId="22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8" fillId="7" borderId="7" applyNumberFormat="0" applyAlignment="0" applyProtection="0"/>
    <xf numFmtId="0" fontId="127" fillId="7" borderId="7" applyNumberFormat="0" applyAlignment="0" applyProtection="0"/>
    <xf numFmtId="0" fontId="80" fillId="0" borderId="16" applyNumberFormat="0" applyFill="0" applyAlignment="0" applyProtection="0"/>
    <xf numFmtId="0" fontId="26" fillId="0" borderId="16" applyNumberFormat="0" applyFill="0" applyAlignment="0" applyProtection="0"/>
    <xf numFmtId="0" fontId="83" fillId="16" borderId="0" applyNumberFormat="0" applyBorder="0" applyAlignment="0" applyProtection="0"/>
    <xf numFmtId="0" fontId="29" fillId="16" borderId="0" applyNumberFormat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8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4" fillId="0" borderId="0"/>
    <xf numFmtId="0" fontId="117" fillId="0" borderId="0"/>
    <xf numFmtId="0" fontId="86" fillId="0" borderId="0"/>
    <xf numFmtId="0" fontId="117" fillId="0" borderId="0"/>
    <xf numFmtId="0" fontId="1" fillId="0" borderId="0"/>
    <xf numFmtId="0" fontId="1" fillId="0" borderId="0"/>
    <xf numFmtId="0" fontId="37" fillId="0" borderId="0"/>
    <xf numFmtId="0" fontId="129" fillId="0" borderId="0"/>
    <xf numFmtId="0" fontId="61" fillId="0" borderId="0"/>
    <xf numFmtId="0" fontId="5" fillId="0" borderId="0"/>
    <xf numFmtId="0" fontId="1" fillId="0" borderId="0"/>
    <xf numFmtId="0" fontId="61" fillId="0" borderId="0"/>
    <xf numFmtId="0" fontId="117" fillId="0" borderId="0"/>
    <xf numFmtId="0" fontId="1" fillId="0" borderId="0"/>
    <xf numFmtId="0" fontId="61" fillId="0" borderId="0"/>
    <xf numFmtId="0" fontId="1" fillId="0" borderId="0"/>
    <xf numFmtId="0" fontId="6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6" fillId="0" borderId="0"/>
    <xf numFmtId="0" fontId="37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7" fillId="0" borderId="0"/>
    <xf numFmtId="0" fontId="5" fillId="0" borderId="0"/>
    <xf numFmtId="0" fontId="116" fillId="0" borderId="0"/>
    <xf numFmtId="0" fontId="86" fillId="0" borderId="0"/>
    <xf numFmtId="0" fontId="61" fillId="0" borderId="0"/>
    <xf numFmtId="0" fontId="46" fillId="0" borderId="0"/>
    <xf numFmtId="0" fontId="5" fillId="0" borderId="0"/>
    <xf numFmtId="0" fontId="1" fillId="0" borderId="0"/>
    <xf numFmtId="0" fontId="1" fillId="0" borderId="0"/>
    <xf numFmtId="0" fontId="116" fillId="0" borderId="0"/>
    <xf numFmtId="0" fontId="37" fillId="0" borderId="0"/>
    <xf numFmtId="0" fontId="5" fillId="0" borderId="0"/>
    <xf numFmtId="0" fontId="117" fillId="0" borderId="0"/>
    <xf numFmtId="0" fontId="88" fillId="0" borderId="0"/>
    <xf numFmtId="0" fontId="5" fillId="0" borderId="0"/>
    <xf numFmtId="0" fontId="1" fillId="0" borderId="0"/>
    <xf numFmtId="0" fontId="7" fillId="0" borderId="0"/>
    <xf numFmtId="0" fontId="5" fillId="0" borderId="0"/>
    <xf numFmtId="0" fontId="1" fillId="0" borderId="0"/>
    <xf numFmtId="0" fontId="52" fillId="9" borderId="22" applyNumberFormat="0" applyFont="0" applyAlignment="0" applyProtection="0"/>
    <xf numFmtId="0" fontId="117" fillId="9" borderId="22" applyNumberFormat="0" applyFont="0" applyAlignment="0" applyProtection="0"/>
    <xf numFmtId="0" fontId="90" fillId="5" borderId="23" applyNumberFormat="0" applyAlignment="0" applyProtection="0"/>
    <xf numFmtId="0" fontId="32" fillId="13" borderId="23" applyNumberFormat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95" fontId="14" fillId="0" borderId="25">
      <alignment horizontal="right" vertical="center"/>
    </xf>
    <xf numFmtId="0" fontId="124" fillId="0" borderId="0">
      <alignment horizontal="center" vertical="center" wrapText="1"/>
    </xf>
    <xf numFmtId="0" fontId="9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28" applyNumberFormat="0" applyFont="0" applyFill="0" applyAlignment="0" applyProtection="0"/>
    <xf numFmtId="0" fontId="128" fillId="0" borderId="37" applyNumberFormat="0" applyFill="0" applyAlignment="0" applyProtection="0"/>
    <xf numFmtId="0" fontId="5" fillId="0" borderId="28" applyNumberFormat="0" applyFont="0" applyFill="0" applyAlignment="0" applyProtection="0"/>
    <xf numFmtId="0" fontId="10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/>
    <xf numFmtId="195" fontId="14" fillId="0" borderId="25">
      <alignment horizontal="right" vertical="center"/>
    </xf>
  </cellStyleXfs>
  <cellXfs count="163">
    <xf numFmtId="0" fontId="0" fillId="0" borderId="0" xfId="0"/>
    <xf numFmtId="0" fontId="45" fillId="0" borderId="0" xfId="907" applyFont="1" applyAlignment="1">
      <alignment vertical="center"/>
    </xf>
    <xf numFmtId="0" fontId="107" fillId="0" borderId="0" xfId="907" applyFont="1" applyAlignment="1">
      <alignment vertical="center"/>
    </xf>
    <xf numFmtId="0" fontId="112" fillId="0" borderId="0" xfId="907" applyFont="1" applyAlignment="1">
      <alignment vertical="center"/>
    </xf>
    <xf numFmtId="0" fontId="45" fillId="0" borderId="0" xfId="907" applyFont="1" applyAlignment="1">
      <alignment horizontal="justify" vertical="center"/>
    </xf>
    <xf numFmtId="0" fontId="45" fillId="0" borderId="2" xfId="907" applyFont="1" applyBorder="1" applyAlignment="1">
      <alignment horizontal="center" vertical="center" wrapText="1"/>
    </xf>
    <xf numFmtId="49" fontId="45" fillId="0" borderId="2" xfId="907" applyNumberFormat="1" applyFont="1" applyBorder="1" applyAlignment="1">
      <alignment horizontal="justify" vertical="center" wrapText="1"/>
    </xf>
    <xf numFmtId="0" fontId="45" fillId="0" borderId="2" xfId="927" applyFont="1" applyBorder="1" applyAlignment="1">
      <alignment horizontal="justify" vertical="center" wrapText="1"/>
    </xf>
    <xf numFmtId="0" fontId="37" fillId="0" borderId="2" xfId="0" quotePrefix="1" applyFont="1" applyBorder="1" applyAlignment="1">
      <alignment horizontal="left" vertical="center" wrapText="1"/>
    </xf>
    <xf numFmtId="225" fontId="112" fillId="0" borderId="2" xfId="927" applyNumberFormat="1" applyFont="1" applyBorder="1" applyAlignment="1">
      <alignment horizontal="center" vertical="center" wrapText="1"/>
    </xf>
    <xf numFmtId="0" fontId="45" fillId="0" borderId="2" xfId="928" applyFont="1" applyBorder="1" applyAlignment="1">
      <alignment horizontal="center" vertical="center" wrapText="1"/>
    </xf>
    <xf numFmtId="49" fontId="45" fillId="0" borderId="2" xfId="928" applyNumberFormat="1" applyFont="1" applyBorder="1" applyAlignment="1">
      <alignment horizontal="justify" vertical="center" wrapText="1"/>
    </xf>
    <xf numFmtId="225" fontId="112" fillId="0" borderId="2" xfId="927" applyNumberFormat="1" applyFont="1" applyBorder="1" applyAlignment="1">
      <alignment horizontal="justify" vertical="center" wrapText="1"/>
    </xf>
    <xf numFmtId="0" fontId="37" fillId="34" borderId="2" xfId="915" applyFont="1" applyFill="1" applyBorder="1" applyAlignment="1">
      <alignment horizontal="center" vertical="center" wrapText="1"/>
    </xf>
    <xf numFmtId="0" fontId="107" fillId="0" borderId="2" xfId="0" quotePrefix="1" applyFont="1" applyBorder="1" applyAlignment="1">
      <alignment horizontal="left" vertical="center" wrapText="1"/>
    </xf>
    <xf numFmtId="3" fontId="45" fillId="0" borderId="2" xfId="927" applyNumberFormat="1" applyFont="1" applyBorder="1" applyAlignment="1">
      <alignment horizontal="center" vertical="center" wrapText="1"/>
    </xf>
    <xf numFmtId="0" fontId="45" fillId="0" borderId="2" xfId="927" applyFont="1" applyBorder="1" applyAlignment="1">
      <alignment horizontal="center" vertical="center" wrapText="1"/>
    </xf>
    <xf numFmtId="0" fontId="112" fillId="0" borderId="2" xfId="930" applyFont="1" applyBorder="1" applyAlignment="1">
      <alignment horizontal="center" vertical="center" wrapText="1"/>
    </xf>
    <xf numFmtId="0" fontId="107" fillId="0" borderId="2" xfId="930" applyFont="1" applyBorder="1" applyAlignment="1">
      <alignment horizontal="center" vertical="center" wrapText="1"/>
    </xf>
    <xf numFmtId="0" fontId="45" fillId="0" borderId="2" xfId="907" quotePrefix="1" applyFont="1" applyBorder="1" applyAlignment="1">
      <alignment horizontal="center" vertical="center" wrapText="1"/>
    </xf>
    <xf numFmtId="0" fontId="37" fillId="0" borderId="2" xfId="930" applyFont="1" applyBorder="1" applyAlignment="1">
      <alignment horizontal="center" vertical="center" wrapText="1"/>
    </xf>
    <xf numFmtId="3" fontId="37" fillId="0" borderId="2" xfId="927" applyNumberFormat="1" applyFont="1" applyBorder="1" applyAlignment="1">
      <alignment horizontal="center" vertical="center" wrapText="1"/>
    </xf>
    <xf numFmtId="0" fontId="45" fillId="0" borderId="2" xfId="930" applyFont="1" applyBorder="1" applyAlignment="1">
      <alignment horizontal="center" vertical="center" wrapText="1"/>
    </xf>
    <xf numFmtId="170" fontId="37" fillId="0" borderId="0" xfId="636" applyFont="1" applyAlignment="1">
      <alignment vertical="center"/>
    </xf>
    <xf numFmtId="170" fontId="45" fillId="0" borderId="2" xfId="636" applyFont="1" applyBorder="1" applyAlignment="1">
      <alignment horizontal="center" vertical="center" wrapText="1"/>
    </xf>
    <xf numFmtId="170" fontId="37" fillId="0" borderId="2" xfId="636" applyFont="1" applyFill="1" applyBorder="1" applyAlignment="1">
      <alignment horizontal="center" vertical="center" wrapText="1"/>
    </xf>
    <xf numFmtId="170" fontId="45" fillId="0" borderId="2" xfId="636" applyFont="1" applyFill="1" applyBorder="1" applyAlignment="1">
      <alignment horizontal="center" vertical="center" wrapText="1"/>
    </xf>
    <xf numFmtId="170" fontId="37" fillId="0" borderId="2" xfId="636" applyFont="1" applyBorder="1" applyAlignment="1">
      <alignment horizontal="center" vertical="center" wrapText="1"/>
    </xf>
    <xf numFmtId="170" fontId="112" fillId="0" borderId="2" xfId="636" applyFont="1" applyBorder="1" applyAlignment="1">
      <alignment horizontal="center" vertical="center" wrapText="1"/>
    </xf>
    <xf numFmtId="170" fontId="107" fillId="0" borderId="2" xfId="636" applyFont="1" applyBorder="1" applyAlignment="1">
      <alignment horizontal="center" vertical="center" wrapText="1"/>
    </xf>
    <xf numFmtId="170" fontId="112" fillId="0" borderId="2" xfId="636" applyFont="1" applyFill="1" applyBorder="1" applyAlignment="1">
      <alignment horizontal="center" vertical="center" wrapText="1"/>
    </xf>
    <xf numFmtId="170" fontId="107" fillId="0" borderId="2" xfId="636" applyFont="1" applyFill="1" applyBorder="1" applyAlignment="1">
      <alignment horizontal="center" vertical="center" wrapText="1"/>
    </xf>
    <xf numFmtId="170" fontId="37" fillId="34" borderId="2" xfId="636" applyFont="1" applyFill="1" applyBorder="1" applyAlignment="1">
      <alignment horizontal="center" vertical="center" wrapText="1"/>
    </xf>
    <xf numFmtId="170" fontId="37" fillId="0" borderId="0" xfId="636" applyFont="1" applyAlignment="1">
      <alignment horizontal="center" vertical="center"/>
    </xf>
    <xf numFmtId="0" fontId="37" fillId="0" borderId="0" xfId="907" applyFont="1" applyAlignment="1">
      <alignment vertical="center"/>
    </xf>
    <xf numFmtId="0" fontId="37" fillId="0" borderId="0" xfId="907" applyFont="1" applyAlignment="1">
      <alignment horizontal="justify" vertical="center"/>
    </xf>
    <xf numFmtId="0" fontId="37" fillId="0" borderId="0" xfId="907" applyFont="1" applyAlignment="1">
      <alignment horizontal="center" vertical="center"/>
    </xf>
    <xf numFmtId="0" fontId="37" fillId="0" borderId="0" xfId="907" applyFont="1" applyAlignment="1">
      <alignment vertical="center" wrapText="1"/>
    </xf>
    <xf numFmtId="0" fontId="112" fillId="0" borderId="2" xfId="930" quotePrefix="1" applyFont="1" applyBorder="1" applyAlignment="1">
      <alignment horizontal="center" vertical="center" wrapText="1"/>
    </xf>
    <xf numFmtId="0" fontId="107" fillId="0" borderId="2" xfId="930" quotePrefix="1" applyFont="1" applyBorder="1" applyAlignment="1">
      <alignment horizontal="center" vertical="center" wrapText="1"/>
    </xf>
    <xf numFmtId="0" fontId="37" fillId="0" borderId="2" xfId="930" applyFont="1" applyBorder="1" applyAlignment="1">
      <alignment vertical="center" wrapText="1"/>
    </xf>
    <xf numFmtId="0" fontId="37" fillId="0" borderId="2" xfId="930" quotePrefix="1" applyFont="1" applyBorder="1" applyAlignment="1">
      <alignment vertical="center" wrapText="1"/>
    </xf>
    <xf numFmtId="0" fontId="112" fillId="0" borderId="2" xfId="0" quotePrefix="1" applyFont="1" applyBorder="1" applyAlignment="1">
      <alignment horizontal="left" vertical="center" wrapText="1"/>
    </xf>
    <xf numFmtId="0" fontId="37" fillId="0" borderId="2" xfId="927" applyFont="1" applyBorder="1" applyAlignment="1">
      <alignment horizontal="center" vertical="center" wrapText="1"/>
    </xf>
    <xf numFmtId="0" fontId="107" fillId="0" borderId="2" xfId="927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170" fontId="37" fillId="0" borderId="2" xfId="636" quotePrefix="1" applyFont="1" applyBorder="1" applyAlignment="1">
      <alignment horizontal="center" vertical="center" wrapText="1"/>
    </xf>
    <xf numFmtId="0" fontId="37" fillId="0" borderId="2" xfId="907" applyFont="1" applyBorder="1" applyAlignment="1">
      <alignment horizontal="center" vertical="center" wrapText="1"/>
    </xf>
    <xf numFmtId="0" fontId="37" fillId="0" borderId="2" xfId="929" quotePrefix="1" applyFont="1" applyBorder="1" applyAlignment="1">
      <alignment horizontal="justify" vertical="center" wrapText="1"/>
    </xf>
    <xf numFmtId="0" fontId="37" fillId="0" borderId="2" xfId="929" applyFont="1" applyBorder="1" applyAlignment="1">
      <alignment horizontal="center" vertical="center" wrapText="1"/>
    </xf>
    <xf numFmtId="0" fontId="107" fillId="0" borderId="2" xfId="928" applyFont="1" applyBorder="1" applyAlignment="1">
      <alignment horizontal="center" vertical="center" wrapText="1"/>
    </xf>
    <xf numFmtId="0" fontId="45" fillId="0" borderId="2" xfId="876" applyFont="1" applyBorder="1" applyAlignment="1">
      <alignment horizontal="center" vertical="center" wrapText="1"/>
    </xf>
    <xf numFmtId="0" fontId="45" fillId="0" borderId="2" xfId="876" applyFont="1" applyBorder="1" applyAlignment="1">
      <alignment horizontal="justify" vertical="center" wrapText="1"/>
    </xf>
    <xf numFmtId="0" fontId="37" fillId="0" borderId="2" xfId="876" applyFont="1" applyBorder="1" applyAlignment="1">
      <alignment horizontal="center" vertical="center" wrapText="1"/>
    </xf>
    <xf numFmtId="0" fontId="37" fillId="0" borderId="2" xfId="876" applyFont="1" applyBorder="1" applyAlignment="1">
      <alignment horizontal="justify" vertical="center" wrapText="1"/>
    </xf>
    <xf numFmtId="0" fontId="107" fillId="0" borderId="2" xfId="876" quotePrefix="1" applyFont="1" applyBorder="1" applyAlignment="1">
      <alignment horizontal="center" vertical="center" wrapText="1"/>
    </xf>
    <xf numFmtId="0" fontId="107" fillId="0" borderId="2" xfId="876" quotePrefix="1" applyFont="1" applyBorder="1" applyAlignment="1">
      <alignment horizontal="justify" vertical="center" wrapText="1"/>
    </xf>
    <xf numFmtId="0" fontId="107" fillId="0" borderId="2" xfId="876" applyFont="1" applyBorder="1" applyAlignment="1">
      <alignment horizontal="center" vertical="center" wrapText="1"/>
    </xf>
    <xf numFmtId="0" fontId="37" fillId="0" borderId="2" xfId="928" applyFont="1" applyBorder="1" applyAlignment="1">
      <alignment horizontal="center" vertical="center" wrapText="1"/>
    </xf>
    <xf numFmtId="49" fontId="37" fillId="0" borderId="2" xfId="907" applyNumberFormat="1" applyFont="1" applyBorder="1" applyAlignment="1">
      <alignment horizontal="justify" vertical="center" wrapText="1"/>
    </xf>
    <xf numFmtId="0" fontId="45" fillId="0" borderId="2" xfId="928" quotePrefix="1" applyFont="1" applyBorder="1" applyAlignment="1">
      <alignment horizontal="justify" vertical="center" wrapText="1"/>
    </xf>
    <xf numFmtId="49" fontId="37" fillId="0" borderId="2" xfId="928" quotePrefix="1" applyNumberFormat="1" applyFont="1" applyBorder="1" applyAlignment="1">
      <alignment horizontal="justify" vertical="center" wrapText="1"/>
    </xf>
    <xf numFmtId="49" fontId="37" fillId="0" borderId="2" xfId="928" applyNumberFormat="1" applyFont="1" applyBorder="1" applyAlignment="1">
      <alignment horizontal="justify" vertical="center" wrapText="1"/>
    </xf>
    <xf numFmtId="0" fontId="37" fillId="0" borderId="2" xfId="928" quotePrefix="1" applyFont="1" applyBorder="1" applyAlignment="1">
      <alignment horizontal="center" vertical="center" wrapText="1"/>
    </xf>
    <xf numFmtId="0" fontId="37" fillId="34" borderId="2" xfId="915" quotePrefix="1" applyFont="1" applyFill="1" applyBorder="1" applyAlignment="1">
      <alignment vertical="center" wrapText="1"/>
    </xf>
    <xf numFmtId="0" fontId="45" fillId="0" borderId="0" xfId="907" applyFont="1" applyAlignment="1">
      <alignment horizontal="center" vertical="center"/>
    </xf>
    <xf numFmtId="0" fontId="37" fillId="0" borderId="2" xfId="930" quotePrefix="1" applyFont="1" applyBorder="1" applyAlignment="1">
      <alignment horizontal="center" vertical="center" wrapText="1"/>
    </xf>
    <xf numFmtId="0" fontId="37" fillId="0" borderId="2" xfId="0" applyFont="1" applyBorder="1" applyAlignment="1">
      <alignment horizontal="left" vertical="center" wrapText="1"/>
    </xf>
    <xf numFmtId="49" fontId="107" fillId="0" borderId="2" xfId="928" quotePrefix="1" applyNumberFormat="1" applyFont="1" applyBorder="1" applyAlignment="1">
      <alignment horizontal="justify" vertical="center" wrapText="1"/>
    </xf>
    <xf numFmtId="0" fontId="112" fillId="0" borderId="2" xfId="930" quotePrefix="1" applyFont="1" applyBorder="1" applyAlignment="1">
      <alignment vertical="center" wrapText="1"/>
    </xf>
    <xf numFmtId="0" fontId="37" fillId="0" borderId="4" xfId="927" applyFont="1" applyBorder="1" applyAlignment="1">
      <alignment horizontal="center" vertical="center"/>
    </xf>
    <xf numFmtId="0" fontId="45" fillId="0" borderId="4" xfId="907" applyFont="1" applyBorder="1" applyAlignment="1">
      <alignment horizontal="justify" vertical="center" wrapText="1"/>
    </xf>
    <xf numFmtId="0" fontId="45" fillId="0" borderId="4" xfId="927" applyFont="1" applyBorder="1" applyAlignment="1">
      <alignment horizontal="center" vertical="center"/>
    </xf>
    <xf numFmtId="0" fontId="45" fillId="0" borderId="4" xfId="927" applyFont="1" applyBorder="1" applyAlignment="1">
      <alignment horizontal="justify" vertical="center" wrapText="1"/>
    </xf>
    <xf numFmtId="223" fontId="45" fillId="0" borderId="4" xfId="927" applyNumberFormat="1" applyFont="1" applyBorder="1" applyAlignment="1">
      <alignment vertical="center"/>
    </xf>
    <xf numFmtId="0" fontId="45" fillId="0" borderId="4" xfId="907" applyFont="1" applyBorder="1" applyAlignment="1">
      <alignment vertical="center"/>
    </xf>
    <xf numFmtId="236" fontId="45" fillId="0" borderId="4" xfId="636" applyNumberFormat="1" applyFont="1" applyBorder="1" applyAlignment="1">
      <alignment horizontal="right"/>
    </xf>
    <xf numFmtId="0" fontId="112" fillId="0" borderId="4" xfId="930" applyFont="1" applyBorder="1" applyAlignment="1">
      <alignment horizontal="center" vertical="center"/>
    </xf>
    <xf numFmtId="0" fontId="112" fillId="0" borderId="4" xfId="930" applyFont="1" applyBorder="1" applyAlignment="1">
      <alignment horizontal="justify" vertical="center" wrapText="1"/>
    </xf>
    <xf numFmtId="4" fontId="112" fillId="0" borderId="4" xfId="930" applyNumberFormat="1" applyFont="1" applyBorder="1" applyAlignment="1">
      <alignment horizontal="right" vertical="center"/>
    </xf>
    <xf numFmtId="0" fontId="37" fillId="0" borderId="4" xfId="930" applyFont="1" applyBorder="1" applyAlignment="1">
      <alignment horizontal="center" vertical="center"/>
    </xf>
    <xf numFmtId="4" fontId="37" fillId="0" borderId="4" xfId="930" applyNumberFormat="1" applyFont="1" applyBorder="1" applyAlignment="1">
      <alignment horizontal="right" vertical="center"/>
    </xf>
    <xf numFmtId="236" fontId="37" fillId="0" borderId="4" xfId="636" applyNumberFormat="1" applyFont="1" applyFill="1" applyBorder="1" applyAlignment="1">
      <alignment horizontal="right" vertical="center"/>
    </xf>
    <xf numFmtId="0" fontId="37" fillId="0" borderId="4" xfId="930" quotePrefix="1" applyFont="1" applyBorder="1" applyAlignment="1">
      <alignment vertical="center" wrapText="1"/>
    </xf>
    <xf numFmtId="170" fontId="37" fillId="0" borderId="4" xfId="636" applyFont="1" applyFill="1" applyBorder="1" applyAlignment="1">
      <alignment horizontal="right" vertical="center"/>
    </xf>
    <xf numFmtId="3" fontId="112" fillId="0" borderId="4" xfId="927" applyNumberFormat="1" applyFont="1" applyFill="1" applyBorder="1" applyAlignment="1">
      <alignment vertical="center"/>
    </xf>
    <xf numFmtId="0" fontId="112" fillId="0" borderId="4" xfId="930" applyFont="1" applyBorder="1" applyAlignment="1">
      <alignment vertical="center" wrapText="1"/>
    </xf>
    <xf numFmtId="0" fontId="37" fillId="0" borderId="4" xfId="927" applyFont="1" applyBorder="1" applyAlignment="1">
      <alignment vertical="center" wrapText="1"/>
    </xf>
    <xf numFmtId="0" fontId="37" fillId="0" borderId="4" xfId="927" quotePrefix="1" applyFont="1" applyBorder="1" applyAlignment="1">
      <alignment vertical="center" wrapText="1"/>
    </xf>
    <xf numFmtId="0" fontId="112" fillId="0" borderId="4" xfId="927" applyFont="1" applyBorder="1" applyAlignment="1">
      <alignment horizontal="center" vertical="center"/>
    </xf>
    <xf numFmtId="0" fontId="112" fillId="0" borderId="4" xfId="927" applyFont="1" applyBorder="1" applyAlignment="1">
      <alignment horizontal="justify" vertical="center" wrapText="1"/>
    </xf>
    <xf numFmtId="3" fontId="112" fillId="0" borderId="4" xfId="927" applyNumberFormat="1" applyFont="1" applyBorder="1" applyAlignment="1">
      <alignment vertical="center"/>
    </xf>
    <xf numFmtId="0" fontId="107" fillId="0" borderId="4" xfId="927" applyFont="1" applyBorder="1" applyAlignment="1">
      <alignment horizontal="center" vertical="center"/>
    </xf>
    <xf numFmtId="0" fontId="37" fillId="0" borderId="4" xfId="1721" quotePrefix="1" applyFont="1" applyBorder="1" applyAlignment="1">
      <alignment horizontal="left" vertical="center" wrapText="1"/>
    </xf>
    <xf numFmtId="0" fontId="37" fillId="0" borderId="4" xfId="1721" applyFont="1" applyBorder="1" applyAlignment="1">
      <alignment horizontal="center" vertical="center" wrapText="1"/>
    </xf>
    <xf numFmtId="225" fontId="112" fillId="0" borderId="4" xfId="927" applyNumberFormat="1" applyFont="1" applyBorder="1" applyAlignment="1">
      <alignment horizontal="center" vertical="center" wrapText="1"/>
    </xf>
    <xf numFmtId="225" fontId="112" fillId="0" borderId="4" xfId="927" applyNumberFormat="1" applyFont="1" applyBorder="1" applyAlignment="1">
      <alignment horizontal="justify" vertical="center" wrapText="1"/>
    </xf>
    <xf numFmtId="225" fontId="112" fillId="0" borderId="4" xfId="927" applyNumberFormat="1" applyFont="1" applyBorder="1" applyAlignment="1">
      <alignment horizontal="center" vertical="center"/>
    </xf>
    <xf numFmtId="225" fontId="37" fillId="0" borderId="4" xfId="927" applyNumberFormat="1" applyFont="1" applyBorder="1" applyAlignment="1">
      <alignment horizontal="center" vertical="center" wrapText="1"/>
    </xf>
    <xf numFmtId="0" fontId="37" fillId="0" borderId="4" xfId="1721" quotePrefix="1" applyFont="1" applyBorder="1" applyAlignment="1">
      <alignment horizontal="center" vertical="center" wrapText="1"/>
    </xf>
    <xf numFmtId="170" fontId="37" fillId="0" borderId="4" xfId="636" applyNumberFormat="1" applyFont="1" applyBorder="1" applyAlignment="1">
      <alignment horizontal="center" vertical="center"/>
    </xf>
    <xf numFmtId="236" fontId="37" fillId="0" borderId="4" xfId="636" applyNumberFormat="1" applyFont="1" applyBorder="1" applyAlignment="1">
      <alignment horizontal="right"/>
    </xf>
    <xf numFmtId="170" fontId="37" fillId="0" borderId="4" xfId="636" applyNumberFormat="1" applyFont="1" applyFill="1" applyBorder="1" applyAlignment="1">
      <alignment horizontal="right" vertical="center"/>
    </xf>
    <xf numFmtId="170" fontId="112" fillId="0" borderId="4" xfId="636" applyNumberFormat="1" applyFont="1" applyFill="1" applyBorder="1" applyAlignment="1">
      <alignment horizontal="right" vertical="center"/>
    </xf>
    <xf numFmtId="170" fontId="112" fillId="0" borderId="4" xfId="636" applyNumberFormat="1" applyFont="1" applyBorder="1" applyAlignment="1">
      <alignment horizontal="center" vertical="center"/>
    </xf>
    <xf numFmtId="236" fontId="112" fillId="0" borderId="4" xfId="636" applyNumberFormat="1" applyFont="1" applyFill="1" applyBorder="1" applyAlignment="1">
      <alignment horizontal="right" vertical="center"/>
    </xf>
    <xf numFmtId="0" fontId="45" fillId="0" borderId="4" xfId="907" applyFont="1" applyBorder="1" applyAlignment="1">
      <alignment horizontal="center" vertical="center" wrapText="1"/>
    </xf>
    <xf numFmtId="0" fontId="45" fillId="0" borderId="0" xfId="907" applyFont="1" applyAlignment="1">
      <alignment horizontal="center" vertical="center" wrapText="1"/>
    </xf>
    <xf numFmtId="236" fontId="45" fillId="0" borderId="4" xfId="636" applyNumberFormat="1" applyFont="1" applyBorder="1" applyAlignment="1">
      <alignment horizontal="center" vertical="center" wrapText="1"/>
    </xf>
    <xf numFmtId="0" fontId="45" fillId="0" borderId="32" xfId="907" applyFont="1" applyBorder="1" applyAlignment="1">
      <alignment horizontal="center" vertical="center" wrapText="1"/>
    </xf>
    <xf numFmtId="0" fontId="45" fillId="0" borderId="31" xfId="907" applyFont="1" applyBorder="1" applyAlignment="1">
      <alignment horizontal="center" vertical="center" wrapText="1"/>
    </xf>
    <xf numFmtId="3" fontId="45" fillId="0" borderId="4" xfId="927" applyNumberFormat="1" applyFont="1" applyBorder="1" applyAlignment="1">
      <alignment horizontal="center" vertical="center" wrapText="1"/>
    </xf>
    <xf numFmtId="170" fontId="37" fillId="0" borderId="2" xfId="636" applyFont="1" applyBorder="1" applyAlignment="1">
      <alignment vertical="center" wrapText="1"/>
    </xf>
    <xf numFmtId="170" fontId="37" fillId="34" borderId="2" xfId="636" applyFont="1" applyFill="1" applyBorder="1" applyAlignment="1">
      <alignment vertical="center" wrapText="1"/>
    </xf>
    <xf numFmtId="0" fontId="107" fillId="0" borderId="33" xfId="927" applyFont="1" applyBorder="1" applyAlignment="1">
      <alignment horizontal="center" vertical="center" wrapText="1"/>
    </xf>
    <xf numFmtId="0" fontId="37" fillId="0" borderId="33" xfId="0" quotePrefix="1" applyFont="1" applyBorder="1" applyAlignment="1">
      <alignment horizontal="left" vertical="center" wrapText="1"/>
    </xf>
    <xf numFmtId="0" fontId="37" fillId="0" borderId="33" xfId="0" applyFont="1" applyBorder="1" applyAlignment="1">
      <alignment horizontal="center" vertical="center" wrapText="1"/>
    </xf>
    <xf numFmtId="170" fontId="37" fillId="0" borderId="33" xfId="636" applyFont="1" applyBorder="1" applyAlignment="1">
      <alignment horizontal="center" vertical="center" wrapText="1"/>
    </xf>
    <xf numFmtId="170" fontId="37" fillId="0" borderId="33" xfId="636" applyFont="1" applyFill="1" applyBorder="1" applyAlignment="1">
      <alignment horizontal="center" vertical="center" wrapText="1"/>
    </xf>
    <xf numFmtId="0" fontId="45" fillId="0" borderId="27" xfId="928" applyFont="1" applyBorder="1" applyAlignment="1">
      <alignment horizontal="center" vertical="center" wrapText="1"/>
    </xf>
    <xf numFmtId="0" fontId="45" fillId="0" borderId="27" xfId="928" applyFont="1" applyBorder="1" applyAlignment="1">
      <alignment horizontal="justify" vertical="center" wrapText="1"/>
    </xf>
    <xf numFmtId="170" fontId="45" fillId="0" borderId="27" xfId="636" applyFont="1" applyBorder="1" applyAlignment="1">
      <alignment horizontal="center" vertical="center" wrapText="1"/>
    </xf>
    <xf numFmtId="170" fontId="45" fillId="0" borderId="27" xfId="636" applyFont="1" applyFill="1" applyBorder="1" applyAlignment="1">
      <alignment horizontal="center" vertical="center" wrapText="1"/>
    </xf>
    <xf numFmtId="3" fontId="45" fillId="0" borderId="27" xfId="927" applyNumberFormat="1" applyFont="1" applyBorder="1" applyAlignment="1">
      <alignment horizontal="center" vertical="center" wrapText="1"/>
    </xf>
    <xf numFmtId="3" fontId="37" fillId="0" borderId="33" xfId="927" applyNumberFormat="1" applyFont="1" applyBorder="1" applyAlignment="1">
      <alignment horizontal="center" vertical="center" wrapText="1"/>
    </xf>
    <xf numFmtId="0" fontId="14" fillId="0" borderId="0" xfId="0" applyFont="1"/>
    <xf numFmtId="0" fontId="107" fillId="0" borderId="4" xfId="930" applyFont="1" applyBorder="1" applyAlignment="1">
      <alignment horizontal="center" vertical="center"/>
    </xf>
    <xf numFmtId="0" fontId="37" fillId="0" borderId="4" xfId="930" applyFont="1" applyBorder="1" applyAlignment="1">
      <alignment vertical="center" wrapText="1"/>
    </xf>
    <xf numFmtId="4" fontId="37" fillId="0" borderId="4" xfId="927" applyNumberFormat="1" applyFont="1" applyFill="1" applyBorder="1" applyAlignment="1">
      <alignment horizontal="right" vertical="center"/>
    </xf>
    <xf numFmtId="0" fontId="45" fillId="0" borderId="17" xfId="907" applyFont="1" applyBorder="1" applyAlignment="1">
      <alignment horizontal="left" vertical="center" wrapText="1"/>
    </xf>
    <xf numFmtId="0" fontId="45" fillId="0" borderId="17" xfId="907" applyFont="1" applyBorder="1" applyAlignment="1">
      <alignment horizontal="center" vertical="center" wrapText="1"/>
    </xf>
    <xf numFmtId="0" fontId="45" fillId="0" borderId="20" xfId="907" applyFont="1" applyBorder="1" applyAlignment="1">
      <alignment horizontal="center" vertical="center" wrapText="1"/>
    </xf>
    <xf numFmtId="0" fontId="45" fillId="0" borderId="20" xfId="907" applyFont="1" applyBorder="1" applyAlignment="1">
      <alignment horizontal="justify" vertical="center" wrapText="1"/>
    </xf>
    <xf numFmtId="170" fontId="45" fillId="0" borderId="20" xfId="636" applyFont="1" applyBorder="1" applyAlignment="1">
      <alignment horizontal="center" vertical="center" wrapText="1"/>
    </xf>
    <xf numFmtId="43" fontId="45" fillId="0" borderId="20" xfId="907" applyNumberFormat="1" applyFont="1" applyBorder="1" applyAlignment="1">
      <alignment horizontal="center" vertical="center" wrapText="1"/>
    </xf>
    <xf numFmtId="0" fontId="45" fillId="0" borderId="2" xfId="907" applyFont="1" applyBorder="1" applyAlignment="1">
      <alignment horizontal="justify" vertical="center" wrapText="1"/>
    </xf>
    <xf numFmtId="0" fontId="45" fillId="0" borderId="2" xfId="930" quotePrefix="1" applyFont="1" applyBorder="1" applyAlignment="1">
      <alignment horizontal="center" vertical="center" wrapText="1"/>
    </xf>
    <xf numFmtId="0" fontId="45" fillId="0" borderId="2" xfId="930" applyFont="1" applyBorder="1" applyAlignment="1">
      <alignment vertical="center" wrapText="1"/>
    </xf>
    <xf numFmtId="0" fontId="45" fillId="0" borderId="2" xfId="930" quotePrefix="1" applyFont="1" applyBorder="1" applyAlignment="1">
      <alignment vertical="center" wrapText="1"/>
    </xf>
    <xf numFmtId="0" fontId="45" fillId="0" borderId="2" xfId="0" quotePrefix="1" applyFont="1" applyBorder="1" applyAlignment="1">
      <alignment horizontal="left" vertical="center" wrapText="1"/>
    </xf>
    <xf numFmtId="0" fontId="45" fillId="0" borderId="2" xfId="930" applyFont="1" applyBorder="1" applyAlignment="1">
      <alignment horizontal="justify" vertical="center" wrapText="1"/>
    </xf>
    <xf numFmtId="0" fontId="37" fillId="0" borderId="2" xfId="927" applyFont="1" applyBorder="1" applyAlignment="1">
      <alignment vertical="center" wrapText="1"/>
    </xf>
    <xf numFmtId="225" fontId="45" fillId="0" borderId="2" xfId="927" applyNumberFormat="1" applyFont="1" applyBorder="1" applyAlignment="1">
      <alignment horizontal="center" vertical="center" wrapText="1"/>
    </xf>
    <xf numFmtId="225" fontId="45" fillId="0" borderId="2" xfId="927" applyNumberFormat="1" applyFont="1" applyBorder="1" applyAlignment="1">
      <alignment horizontal="justify" vertical="center" wrapText="1"/>
    </xf>
    <xf numFmtId="225" fontId="37" fillId="0" borderId="2" xfId="927" applyNumberFormat="1" applyFont="1" applyBorder="1" applyAlignment="1">
      <alignment horizontal="center" vertical="center" wrapText="1"/>
    </xf>
    <xf numFmtId="0" fontId="37" fillId="0" borderId="2" xfId="0" quotePrefix="1" applyFont="1" applyBorder="1" applyAlignment="1">
      <alignment horizontal="center" vertical="center" wrapText="1"/>
    </xf>
    <xf numFmtId="0" fontId="45" fillId="0" borderId="4" xfId="927" applyFont="1" applyBorder="1" applyAlignment="1">
      <alignment horizontal="center" vertical="center" wrapText="1"/>
    </xf>
    <xf numFmtId="170" fontId="45" fillId="0" borderId="4" xfId="636" applyFont="1" applyBorder="1" applyAlignment="1">
      <alignment horizontal="center" vertical="center" wrapText="1"/>
    </xf>
    <xf numFmtId="170" fontId="45" fillId="0" borderId="4" xfId="636" applyFont="1" applyFill="1" applyBorder="1" applyAlignment="1">
      <alignment horizontal="center" vertical="center" wrapText="1"/>
    </xf>
    <xf numFmtId="0" fontId="37" fillId="0" borderId="2" xfId="928" applyFont="1" applyBorder="1" applyAlignment="1">
      <alignment horizontal="justify" vertical="center" wrapText="1"/>
    </xf>
    <xf numFmtId="49" fontId="37" fillId="0" borderId="2" xfId="907" quotePrefix="1" applyNumberFormat="1" applyFont="1" applyBorder="1" applyAlignment="1">
      <alignment horizontal="justify" vertical="center" wrapText="1"/>
    </xf>
    <xf numFmtId="170" fontId="45" fillId="0" borderId="2" xfId="636" applyFont="1" applyBorder="1" applyAlignment="1">
      <alignment vertical="center" wrapText="1"/>
    </xf>
    <xf numFmtId="0" fontId="45" fillId="0" borderId="4" xfId="907" applyFont="1" applyBorder="1" applyAlignment="1">
      <alignment horizontal="center" vertical="center" wrapText="1"/>
    </xf>
    <xf numFmtId="0" fontId="45" fillId="0" borderId="0" xfId="907" applyFont="1" applyAlignment="1">
      <alignment horizontal="center" vertical="center" wrapText="1"/>
    </xf>
    <xf numFmtId="0" fontId="107" fillId="0" borderId="6" xfId="907" applyFont="1" applyBorder="1" applyAlignment="1">
      <alignment horizontal="center" vertical="center"/>
    </xf>
    <xf numFmtId="236" fontId="45" fillId="0" borderId="4" xfId="636" applyNumberFormat="1" applyFont="1" applyBorder="1" applyAlignment="1">
      <alignment horizontal="center" vertical="center" wrapText="1"/>
    </xf>
    <xf numFmtId="0" fontId="130" fillId="0" borderId="0" xfId="907" applyFont="1" applyAlignment="1">
      <alignment horizontal="center" vertical="center" wrapText="1"/>
    </xf>
    <xf numFmtId="0" fontId="45" fillId="0" borderId="32" xfId="907" applyFont="1" applyBorder="1" applyAlignment="1">
      <alignment horizontal="center" vertical="center" wrapText="1"/>
    </xf>
    <xf numFmtId="0" fontId="45" fillId="0" borderId="31" xfId="907" applyFont="1" applyBorder="1" applyAlignment="1">
      <alignment horizontal="center" vertical="center" wrapText="1"/>
    </xf>
    <xf numFmtId="0" fontId="119" fillId="0" borderId="0" xfId="907" applyFont="1" applyAlignment="1">
      <alignment horizontal="center" vertical="center" wrapText="1"/>
    </xf>
    <xf numFmtId="0" fontId="45" fillId="0" borderId="24" xfId="907" applyFont="1" applyBorder="1" applyAlignment="1">
      <alignment horizontal="center" vertical="center" wrapText="1"/>
    </xf>
    <xf numFmtId="0" fontId="45" fillId="0" borderId="12" xfId="907" applyFont="1" applyBorder="1" applyAlignment="1">
      <alignment horizontal="center" vertical="center" wrapText="1"/>
    </xf>
    <xf numFmtId="0" fontId="45" fillId="0" borderId="34" xfId="907" applyFont="1" applyBorder="1" applyAlignment="1">
      <alignment horizontal="center" vertical="center" wrapText="1"/>
    </xf>
  </cellXfs>
  <cellStyles count="1723">
    <cellStyle name="#.##0" xfId="1"/>
    <cellStyle name="." xfId="2"/>
    <cellStyle name="._Bao cao tinh hinh thuc hien KH 2009 den 31-01-10" xfId="3"/>
    <cellStyle name="._Book1" xfId="4"/>
    <cellStyle name="._Tong hop theo doi von TPCP (BC)" xfId="5"/>
    <cellStyle name="??" xfId="6"/>
    <cellStyle name="?? [0.00]_ Att. 1- Cover" xfId="7"/>
    <cellStyle name="?? [0]" xfId="8"/>
    <cellStyle name="?? [0] 2" xfId="9"/>
    <cellStyle name="?? [0] 3" xfId="1474"/>
    <cellStyle name="?? 2" xfId="10"/>
    <cellStyle name="?? 3" xfId="11"/>
    <cellStyle name="?? 3 2" xfId="1475"/>
    <cellStyle name="?? 4" xfId="12"/>
    <cellStyle name="?? 5" xfId="1476"/>
    <cellStyle name="?? 6" xfId="1477"/>
    <cellStyle name="???? [0.00]_PRODUCT DETAIL Q1" xfId="13"/>
    <cellStyle name="????_PRODUCT DETAIL Q1" xfId="14"/>
    <cellStyle name="???[0]_00Q3902REV.1" xfId="15"/>
    <cellStyle name="???_00Q3902REV.1" xfId="16"/>
    <cellStyle name="??[0]_BRE" xfId="17"/>
    <cellStyle name="??_ Att. 1- Cover" xfId="18"/>
    <cellStyle name="W_STDFOR" xfId="19"/>
    <cellStyle name="1" xfId="20"/>
    <cellStyle name="1 2" xfId="21"/>
    <cellStyle name="1_1 Bieu 6 thang nam 2011" xfId="22"/>
    <cellStyle name="1_1 Bieu 6 thang nam 2011_KH 2013_KKT_Phuluc(sửa lần cuối)" xfId="23"/>
    <cellStyle name="1_17 bieu (hung cap nhap)" xfId="24"/>
    <cellStyle name="1_17 bieu (hung cap nhap)_KH 2013_KKT_Phuluc(sửa lần cuối)" xfId="25"/>
    <cellStyle name="1_2008_OANH_LUC_TAN" xfId="26"/>
    <cellStyle name="1_Bao cao doan cong tac cua Bo thang 4-2010" xfId="27"/>
    <cellStyle name="1_Bao cao giai ngan von dau tu nam 2009 (theo doi)" xfId="28"/>
    <cellStyle name="1_Bao cao giai ngan von dau tu nam 2009 (theo doi)_Bao cao doan cong tac cua Bo thang 4-2010" xfId="29"/>
    <cellStyle name="1_Bao cao giai ngan von dau tu nam 2009 (theo doi)_Bao cao tinh hinh thuc hien KH 2009 den 31-01-10" xfId="30"/>
    <cellStyle name="1_Bao cao giai ngan von dau tu nam 2009 (theo doi)_Bao cao tinh hinh thuc hien KH 2009 den 31-01-10_KH 2013_KKT_Phuluc(sửa lần cuối)" xfId="31"/>
    <cellStyle name="1_Bao cao giai ngan von dau tu nam 2009 (theo doi)_Book1" xfId="32"/>
    <cellStyle name="1_Bao cao giai ngan von dau tu nam 2009 (theo doi)_DK bo tri lai (chinh thuc)" xfId="33"/>
    <cellStyle name="1_Bao cao giai ngan von dau tu nam 2009 (theo doi)_Ke hoach 2009 (theo doi) -1" xfId="34"/>
    <cellStyle name="1_Bao cao giai ngan von dau tu nam 2009 (theo doi)_Ke hoach 2009 (theo doi) -1_Bao cao tinh hinh thuc hien KH 2009 den 31-01-10" xfId="35"/>
    <cellStyle name="1_Bao cao giai ngan von dau tu nam 2009 (theo doi)_Ke hoach 2009 (theo doi) -1_Bao cao tinh hinh thuc hien KH 2009 den 31-01-10_KH 2013_KKT_Phuluc(sửa lần cuối)" xfId="36"/>
    <cellStyle name="1_Bao cao giai ngan von dau tu nam 2009 (theo doi)_Ke hoach 2009 (theo doi) -1_Book1" xfId="37"/>
    <cellStyle name="1_Bao cao giai ngan von dau tu nam 2009 (theo doi)_Ke hoach 2009 (theo doi) -1_Tong hop theo doi von TPCP (BC)" xfId="38"/>
    <cellStyle name="1_Bao cao giai ngan von dau tu nam 2009 (theo doi)_Ke hoach 2010 (theo doi)" xfId="39"/>
    <cellStyle name="1_Bao cao giai ngan von dau tu nam 2009 (theo doi)_Tong hop theo doi von TPCP (BC)" xfId="40"/>
    <cellStyle name="1_Bao cao KP tu chu" xfId="41"/>
    <cellStyle name="1_Bao cao KP tu chu_Bao cao tinh hinh thuc hien KH 2009 den 31-01-10" xfId="42"/>
    <cellStyle name="1_Bao cao tinh hinh thuc hien KH 2009 den 31-01-10" xfId="43"/>
    <cellStyle name="1_Bao cao tinh hinh thuc hien KH 2009 den 31-01-10_KH 2013_KKT_Phuluc(sửa lần cuối)" xfId="44"/>
    <cellStyle name="1_BC 2010 ve CT trong diem (5nam)" xfId="45"/>
    <cellStyle name="1_BC 2010 ve CT trong diem (5nam)_KH 2013_KKT_Phuluc(sửa lần cuối)" xfId="46"/>
    <cellStyle name="1_BC 8 thang 2009 ve CT trong diem 5nam" xfId="47"/>
    <cellStyle name="1_BC 8 thang 2009 ve CT trong diem 5nam 2" xfId="48"/>
    <cellStyle name="1_BC 8 thang 2009 ve CT trong diem 5nam_1 Bieu 6 thang nam 2011" xfId="49"/>
    <cellStyle name="1_BC 8 thang 2009 ve CT trong diem 5nam_1 Bieu 6 thang nam 2011_KH 2013_KKT_Phuluc(sửa lần cuối)" xfId="50"/>
    <cellStyle name="1_BC 8 thang 2009 ve CT trong diem 5nam_Bao cao doan cong tac cua Bo thang 4-2010" xfId="51"/>
    <cellStyle name="1_BC 8 thang 2009 ve CT trong diem 5nam_BC cong trinh trong diem" xfId="52"/>
    <cellStyle name="1_BC 8 thang 2009 ve CT trong diem 5nam_BC cong trinh trong diem_Bieu 6 thang nam 2012 (binh)" xfId="53"/>
    <cellStyle name="1_BC 8 thang 2009 ve CT trong diem 5nam_BC cong trinh trong diem_KH 2013_KKT_Phuluc(sửa lần cuối)" xfId="54"/>
    <cellStyle name="1_BC 8 thang 2009 ve CT trong diem 5nam_bieu 01" xfId="55"/>
    <cellStyle name="1_BC 8 thang 2009 ve CT trong diem 5nam_Bieu 01 UB(hung)" xfId="56"/>
    <cellStyle name="1_BC 8 thang 2009 ve CT trong diem 5nam_bieu 01_Bao cao doan cong tac cua Bo thang 4-2010" xfId="57"/>
    <cellStyle name="1_BC 8 thang 2009 ve CT trong diem 5nam_bieu 01_Book1" xfId="58"/>
    <cellStyle name="1_BC 8 thang 2009 ve CT trong diem 5nam_bieu 01_Ke hoach 2010 (theo doi)" xfId="59"/>
    <cellStyle name="1_BC 8 thang 2009 ve CT trong diem 5nam_Bieu chi tieu NQ-HDNDT" xfId="60"/>
    <cellStyle name="1_BC 8 thang 2009 ve CT trong diem 5nam_Bieu mau KH 2013 (dia phuong)" xfId="61"/>
    <cellStyle name="1_BC 8 thang 2009 ve CT trong diem 5nam_Book1" xfId="62"/>
    <cellStyle name="1_BC 8 thang 2009 ve CT trong diem 5nam_Danh muc cong trinh trong diem (04.5.12) (1)" xfId="63"/>
    <cellStyle name="1_BC 8 thang 2009 ve CT trong diem 5nam_Danh muc cong trinh trong diem (15.8.11)" xfId="64"/>
    <cellStyle name="1_BC 8 thang 2009 ve CT trong diem 5nam_Danh muc cong trinh trong diem (25.5.12)" xfId="65"/>
    <cellStyle name="1_BC 8 thang 2009 ve CT trong diem 5nam_Danh muc cong trinh trong diem (25.9.11)" xfId="66"/>
    <cellStyle name="1_BC 8 thang 2009 ve CT trong diem 5nam_Danh muc cong trinh trong diem (31.8.11)" xfId="67"/>
    <cellStyle name="1_BC 8 thang 2009 ve CT trong diem 5nam_Ke hoach 2010 (theo doi)" xfId="68"/>
    <cellStyle name="1_BC 8 thang 2009 ve CT trong diem 5nam_Ke hoach 2012" xfId="69"/>
    <cellStyle name="1_BC 8 thang 2009 ve CT trong diem 5nam_KTXH (02)" xfId="71"/>
    <cellStyle name="1_BC 8 thang 2009 ve CT trong diem 5nam_KH 2013_KKT_Phuluc(sửa lần cuối)" xfId="70"/>
    <cellStyle name="1_BC 8 thang 2009 ve CT trong diem 5nam_pvhung.skhdt 20117113152041 Danh muc cong trinh trong diem" xfId="84"/>
    <cellStyle name="1_BC 8 thang 2009 ve CT trong diem 5nam_pvhung.skhdt 20117113152041 Danh muc cong trinh trong diem_KH 2013_KKT_Phuluc(sửa lần cuối)" xfId="85"/>
    <cellStyle name="1_BC 8 thang 2009 ve CT trong diem 5nam_phu luc 6 thang gui bo" xfId="72"/>
    <cellStyle name="1_BC 8 thang 2009 ve CT trong diem 5nam_Phu luc BC KTXH" xfId="73"/>
    <cellStyle name="1_BC 8 thang 2009 ve CT trong diem 5nam_Phu vuc LV bo" xfId="74"/>
    <cellStyle name="1_BC 8 thang 2009 ve CT trong diem 5nam_Phu vuc LV bo_BC cong trinh trong diem" xfId="75"/>
    <cellStyle name="1_BC 8 thang 2009 ve CT trong diem 5nam_Phu vuc LV bo_BC cong trinh trong diem_Bieu 6 thang nam 2012 (binh)" xfId="76"/>
    <cellStyle name="1_BC 8 thang 2009 ve CT trong diem 5nam_Phu vuc LV bo_Danh muc cong trinh trong diem (04.5.12) (1)" xfId="77"/>
    <cellStyle name="1_BC 8 thang 2009 ve CT trong diem 5nam_Phu vuc LV bo_Danh muc cong trinh trong diem (15.8.11)" xfId="78"/>
    <cellStyle name="1_BC 8 thang 2009 ve CT trong diem 5nam_Phu vuc LV bo_Danh muc cong trinh trong diem (25.5.12)" xfId="79"/>
    <cellStyle name="1_BC 8 thang 2009 ve CT trong diem 5nam_Phu vuc LV bo_Danh muc cong trinh trong diem (25.9.11)" xfId="80"/>
    <cellStyle name="1_BC 8 thang 2009 ve CT trong diem 5nam_Phu vuc LV bo_Danh muc cong trinh trong diem (31.8.11)" xfId="81"/>
    <cellStyle name="1_BC 8 thang 2009 ve CT trong diem 5nam_Phu vuc LV bo_pvhung.skhdt 20117113152041 Danh muc cong trinh trong diem" xfId="82"/>
    <cellStyle name="1_BC 8 thang 2009 ve CT trong diem 5nam_Phu vuc LV bo_Worksheet in C: Users Administrator AppData Roaming eOffice TMP12345S BC cong trinh trong diem 2011-2015 den thang 8-2012" xfId="83"/>
    <cellStyle name="1_BC 8 thang 2009 ve CT trong diem 5nam_Tong hop so lieu" xfId="86"/>
    <cellStyle name="1_BC 8 thang 2009 ve CT trong diem 5nam_Tong hop so lieu_BC cong trinh trong diem" xfId="87"/>
    <cellStyle name="1_BC 8 thang 2009 ve CT trong diem 5nam_Tong hop so lieu_BC cong trinh trong diem_Bieu 6 thang nam 2012 (binh)" xfId="88"/>
    <cellStyle name="1_BC 8 thang 2009 ve CT trong diem 5nam_Tong hop so lieu_Danh muc cong trinh trong diem (04.5.12) (1)" xfId="89"/>
    <cellStyle name="1_BC 8 thang 2009 ve CT trong diem 5nam_Tong hop so lieu_Danh muc cong trinh trong diem (15.8.11)" xfId="90"/>
    <cellStyle name="1_BC 8 thang 2009 ve CT trong diem 5nam_Tong hop so lieu_Danh muc cong trinh trong diem (25.5.12)" xfId="91"/>
    <cellStyle name="1_BC 8 thang 2009 ve CT trong diem 5nam_Tong hop so lieu_Danh muc cong trinh trong diem (25.9.11)" xfId="92"/>
    <cellStyle name="1_BC 8 thang 2009 ve CT trong diem 5nam_Tong hop so lieu_Danh muc cong trinh trong diem (31.8.11)" xfId="93"/>
    <cellStyle name="1_BC 8 thang 2009 ve CT trong diem 5nam_Tong hop so lieu_pvhung.skhdt 20117113152041 Danh muc cong trinh trong diem" xfId="94"/>
    <cellStyle name="1_BC 8 thang 2009 ve CT trong diem 5nam_Tong hop so lieu_Worksheet in C: Users Administrator AppData Roaming eOffice TMP12345S BC cong trinh trong diem 2011-2015 den thang 8-2012" xfId="95"/>
    <cellStyle name="1_BC 8 thang 2009 ve CT trong diem 5nam_Worksheet in C: Users Administrator AppData Roaming eOffice TMP12345S BC cong trinh trong diem 2011-2015 den thang 8-2012" xfId="96"/>
    <cellStyle name="1_BC cong trinh trong diem" xfId="97"/>
    <cellStyle name="1_BC cong trinh trong diem_Bieu 6 thang nam 2012 (binh)" xfId="98"/>
    <cellStyle name="1_BC cong trinh trong diem_KH 2013_KKT_Phuluc(sửa lần cuối)" xfId="99"/>
    <cellStyle name="1_BC nam 2007 (UB)" xfId="100"/>
    <cellStyle name="1_BC nam 2007 (UB) 2" xfId="101"/>
    <cellStyle name="1_BC nam 2007 (UB)_1 Bieu 6 thang nam 2011" xfId="102"/>
    <cellStyle name="1_BC nam 2007 (UB)_1 Bieu 6 thang nam 2011_KH 2013_KKT_Phuluc(sửa lần cuối)" xfId="103"/>
    <cellStyle name="1_BC nam 2007 (UB)_Bao cao doan cong tac cua Bo thang 4-2010" xfId="104"/>
    <cellStyle name="1_BC nam 2007 (UB)_Bao cao tinh hinh thuc hien KH 2009 den 31-01-10" xfId="105"/>
    <cellStyle name="1_BC nam 2007 (UB)_Bao cao tinh hinh thuc hien KH 2009 den 31-01-10_KH 2013_KKT_Phuluc(sửa lần cuối)" xfId="106"/>
    <cellStyle name="1_BC nam 2007 (UB)_BC cong trinh trong diem" xfId="107"/>
    <cellStyle name="1_BC nam 2007 (UB)_BC cong trinh trong diem_Bieu 6 thang nam 2012 (binh)" xfId="108"/>
    <cellStyle name="1_BC nam 2007 (UB)_BC cong trinh trong diem_KH 2013_KKT_Phuluc(sửa lần cuối)" xfId="109"/>
    <cellStyle name="1_BC nam 2007 (UB)_Bieu 01 UB(hung)" xfId="110"/>
    <cellStyle name="1_BC nam 2007 (UB)_Bieu chi tieu NQ-HDNDT" xfId="111"/>
    <cellStyle name="1_BC nam 2007 (UB)_Bieu mau KH 2013 (dia phuong)" xfId="112"/>
    <cellStyle name="1_BC nam 2007 (UB)_Book1" xfId="113"/>
    <cellStyle name="1_BC nam 2007 (UB)_Chi tieu 5 nam" xfId="114"/>
    <cellStyle name="1_BC nam 2007 (UB)_Chi tieu 5 nam_BC cong trinh trong diem" xfId="115"/>
    <cellStyle name="1_BC nam 2007 (UB)_Chi tieu 5 nam_BC cong trinh trong diem_Bieu 6 thang nam 2012 (binh)" xfId="116"/>
    <cellStyle name="1_BC nam 2007 (UB)_Chi tieu 5 nam_Danh muc cong trinh trong diem (04.5.12) (1)" xfId="117"/>
    <cellStyle name="1_BC nam 2007 (UB)_Chi tieu 5 nam_Danh muc cong trinh trong diem (15.8.11)" xfId="118"/>
    <cellStyle name="1_BC nam 2007 (UB)_Chi tieu 5 nam_Danh muc cong trinh trong diem (25.5.12)" xfId="119"/>
    <cellStyle name="1_BC nam 2007 (UB)_Chi tieu 5 nam_Danh muc cong trinh trong diem (25.9.11)" xfId="120"/>
    <cellStyle name="1_BC nam 2007 (UB)_Chi tieu 5 nam_Danh muc cong trinh trong diem (31.8.11)" xfId="121"/>
    <cellStyle name="1_BC nam 2007 (UB)_Chi tieu 5 nam_pvhung.skhdt 20117113152041 Danh muc cong trinh trong diem" xfId="122"/>
    <cellStyle name="1_BC nam 2007 (UB)_Chi tieu 5 nam_Worksheet in C: Users Administrator AppData Roaming eOffice TMP12345S BC cong trinh trong diem 2011-2015 den thang 8-2012" xfId="123"/>
    <cellStyle name="1_BC nam 2007 (UB)_Danh muc cong trinh trong diem (04.5.12) (1)" xfId="124"/>
    <cellStyle name="1_BC nam 2007 (UB)_Danh muc cong trinh trong diem (15.8.11)" xfId="125"/>
    <cellStyle name="1_BC nam 2007 (UB)_Danh muc cong trinh trong diem (25.5.12)" xfId="126"/>
    <cellStyle name="1_BC nam 2007 (UB)_Danh muc cong trinh trong diem (25.9.11)" xfId="127"/>
    <cellStyle name="1_BC nam 2007 (UB)_Danh muc cong trinh trong diem (31.8.11)" xfId="128"/>
    <cellStyle name="1_BC nam 2007 (UB)_DK bo tri lai (chinh thuc)" xfId="129"/>
    <cellStyle name="1_BC nam 2007 (UB)_Ke hoach 2010 (theo doi)" xfId="130"/>
    <cellStyle name="1_BC nam 2007 (UB)_Ke hoach 2012" xfId="131"/>
    <cellStyle name="1_BC nam 2007 (UB)_KTXH (02)" xfId="133"/>
    <cellStyle name="1_BC nam 2007 (UB)_KH 2013_KKT_Phuluc(sửa lần cuối)" xfId="132"/>
    <cellStyle name="1_BC nam 2007 (UB)_pvhung.skhdt 20117113152041 Danh muc cong trinh trong diem" xfId="136"/>
    <cellStyle name="1_BC nam 2007 (UB)_pvhung.skhdt 20117113152041 Danh muc cong trinh trong diem_KH 2013_KKT_Phuluc(sửa lần cuối)" xfId="137"/>
    <cellStyle name="1_BC nam 2007 (UB)_phu luc 6 thang gui bo" xfId="134"/>
    <cellStyle name="1_BC nam 2007 (UB)_Phu luc BC KTXH" xfId="135"/>
    <cellStyle name="1_BC nam 2007 (UB)_Tong hop so lieu" xfId="138"/>
    <cellStyle name="1_BC nam 2007 (UB)_Tong hop so lieu_BC cong trinh trong diem" xfId="139"/>
    <cellStyle name="1_BC nam 2007 (UB)_Tong hop so lieu_BC cong trinh trong diem_Bieu 6 thang nam 2012 (binh)" xfId="140"/>
    <cellStyle name="1_BC nam 2007 (UB)_Tong hop so lieu_Danh muc cong trinh trong diem (04.5.12) (1)" xfId="141"/>
    <cellStyle name="1_BC nam 2007 (UB)_Tong hop so lieu_Danh muc cong trinh trong diem (15.8.11)" xfId="142"/>
    <cellStyle name="1_BC nam 2007 (UB)_Tong hop so lieu_Danh muc cong trinh trong diem (25.5.12)" xfId="143"/>
    <cellStyle name="1_BC nam 2007 (UB)_Tong hop so lieu_Danh muc cong trinh trong diem (25.9.11)" xfId="144"/>
    <cellStyle name="1_BC nam 2007 (UB)_Tong hop so lieu_Danh muc cong trinh trong diem (31.8.11)" xfId="145"/>
    <cellStyle name="1_BC nam 2007 (UB)_Tong hop so lieu_pvhung.skhdt 20117113152041 Danh muc cong trinh trong diem" xfId="146"/>
    <cellStyle name="1_BC nam 2007 (UB)_Tong hop so lieu_Worksheet in C: Users Administrator AppData Roaming eOffice TMP12345S BC cong trinh trong diem 2011-2015 den thang 8-2012" xfId="147"/>
    <cellStyle name="1_BC nam 2007 (UB)_Tong hop theo doi von TPCP (BC)" xfId="148"/>
    <cellStyle name="1_BC nam 2007 (UB)_Worksheet in C: Users Administrator AppData Roaming eOffice TMP12345S BC cong trinh trong diem 2011-2015 den thang 8-2012" xfId="149"/>
    <cellStyle name="1_BC TAI CHINH" xfId="150"/>
    <cellStyle name="1_Bieu 01 UB(hung)" xfId="151"/>
    <cellStyle name="1_Bieu chi tieu NQ-HDNDT" xfId="152"/>
    <cellStyle name="1_Bieu mau KH 2013 (dia phuong)" xfId="153"/>
    <cellStyle name="1_Bieu1" xfId="154"/>
    <cellStyle name="1_Book1" xfId="155"/>
    <cellStyle name="1_Book1 2" xfId="156"/>
    <cellStyle name="1_Book1_1" xfId="157"/>
    <cellStyle name="1_Book1_1 Bieu 6 thang nam 2011" xfId="158"/>
    <cellStyle name="1_Book1_1 Bieu 6 thang nam 2011_KH 2013_KKT_Phuluc(sửa lần cuối)" xfId="159"/>
    <cellStyle name="1_Book1_1_Bao cao tinh hinh thuc hien KH 2009 den 31-01-10" xfId="160"/>
    <cellStyle name="1_Book1_1_Bao cao tinh hinh thuc hien KH 2009 den 31-01-10_KH 2013_KKT_Phuluc(sửa lần cuối)" xfId="161"/>
    <cellStyle name="1_Book1_1_Book1" xfId="162"/>
    <cellStyle name="1_Book1_1_Tong hop theo doi von TPCP (BC)" xfId="163"/>
    <cellStyle name="1_Book1_2" xfId="164"/>
    <cellStyle name="1_Book1_Bao cao doan cong tac cua Bo thang 4-2010" xfId="165"/>
    <cellStyle name="1_Book1_Bao cao tinh hinh thuc hien KH 2009 den 31-01-10" xfId="166"/>
    <cellStyle name="1_Book1_Bao cao tinh hinh thuc hien KH 2009 den 31-01-10_KH 2013_KKT_Phuluc(sửa lần cuối)" xfId="167"/>
    <cellStyle name="1_Book1_BC cong trinh trong diem" xfId="168"/>
    <cellStyle name="1_Book1_BC cong trinh trong diem_Bieu 6 thang nam 2012 (binh)" xfId="169"/>
    <cellStyle name="1_Book1_BC cong trinh trong diem_KH 2013_KKT_Phuluc(sửa lần cuối)" xfId="170"/>
    <cellStyle name="1_Book1_Bieu 01 UB(hung)" xfId="171"/>
    <cellStyle name="1_Book1_Bieu chi tieu NQ-HDNDT" xfId="172"/>
    <cellStyle name="1_Book1_Bieu mau KH 2013 (dia phuong)" xfId="173"/>
    <cellStyle name="1_Book1_BL vu" xfId="174"/>
    <cellStyle name="1_Book1_BL vu_Bao cao tinh hinh thuc hien KH 2009 den 31-01-10" xfId="175"/>
    <cellStyle name="1_Book1_Book1" xfId="176"/>
    <cellStyle name="1_Book1_Book1_1" xfId="177"/>
    <cellStyle name="1_Book1_Book1_Bao cao tinh hinh thuc hien KH 2009 den 31-01-10" xfId="178"/>
    <cellStyle name="1_Book1_Book1_Bao cao tinh hinh thuc hien KH 2009 den 31-01-10_KH 2013_KKT_Phuluc(sửa lần cuối)" xfId="179"/>
    <cellStyle name="1_Book1_Book1_Book1" xfId="180"/>
    <cellStyle name="1_Book1_Book1_Tong hop theo doi von TPCP (BC)" xfId="181"/>
    <cellStyle name="1_Book1_Chi tieu 5 nam" xfId="182"/>
    <cellStyle name="1_Book1_Chi tieu 5 nam_BC cong trinh trong diem" xfId="183"/>
    <cellStyle name="1_Book1_Chi tieu 5 nam_BC cong trinh trong diem_Bieu 6 thang nam 2012 (binh)" xfId="184"/>
    <cellStyle name="1_Book1_Chi tieu 5 nam_Danh muc cong trinh trong diem (04.5.12) (1)" xfId="185"/>
    <cellStyle name="1_Book1_Chi tieu 5 nam_Danh muc cong trinh trong diem (15.8.11)" xfId="186"/>
    <cellStyle name="1_Book1_Chi tieu 5 nam_Danh muc cong trinh trong diem (25.5.12)" xfId="187"/>
    <cellStyle name="1_Book1_Chi tieu 5 nam_Danh muc cong trinh trong diem (25.9.11)" xfId="188"/>
    <cellStyle name="1_Book1_Chi tieu 5 nam_Danh muc cong trinh trong diem (31.8.11)" xfId="189"/>
    <cellStyle name="1_Book1_Chi tieu 5 nam_pvhung.skhdt 20117113152041 Danh muc cong trinh trong diem" xfId="190"/>
    <cellStyle name="1_Book1_Chi tieu 5 nam_Worksheet in C: Users Administrator AppData Roaming eOffice TMP12345S BC cong trinh trong diem 2011-2015 den thang 8-2012" xfId="191"/>
    <cellStyle name="1_Book1_Danh muc cong trinh trong diem (04.5.12) (1)" xfId="192"/>
    <cellStyle name="1_Book1_Danh muc cong trinh trong diem (15.8.11)" xfId="193"/>
    <cellStyle name="1_Book1_Danh muc cong trinh trong diem (25.5.12)" xfId="194"/>
    <cellStyle name="1_Book1_Danh muc cong trinh trong diem (25.9.11)" xfId="195"/>
    <cellStyle name="1_Book1_Danh muc cong trinh trong diem (31.8.11)" xfId="196"/>
    <cellStyle name="1_Book1_DK bo tri lai (chinh thuc)" xfId="197"/>
    <cellStyle name="1_Book1_Ke hoach 2010 (theo doi)" xfId="198"/>
    <cellStyle name="1_Book1_Ke hoach 2012" xfId="199"/>
    <cellStyle name="1_Book1_KTXH (02)" xfId="201"/>
    <cellStyle name="1_Book1_KH 2013_KKT_Phuluc(sửa lần cuối)" xfId="200"/>
    <cellStyle name="1_Book1_pvhung.skhdt 20117113152041 Danh muc cong trinh trong diem" xfId="204"/>
    <cellStyle name="1_Book1_pvhung.skhdt 20117113152041 Danh muc cong trinh trong diem_KH 2013_KKT_Phuluc(sửa lần cuối)" xfId="205"/>
    <cellStyle name="1_Book1_phu luc 6 thang gui bo" xfId="202"/>
    <cellStyle name="1_Book1_Phu luc BC KTXH" xfId="203"/>
    <cellStyle name="1_Book1_Tong hop so lieu" xfId="206"/>
    <cellStyle name="1_Book1_Tong hop so lieu_BC cong trinh trong diem" xfId="207"/>
    <cellStyle name="1_Book1_Tong hop so lieu_BC cong trinh trong diem_Bieu 6 thang nam 2012 (binh)" xfId="208"/>
    <cellStyle name="1_Book1_Tong hop so lieu_Danh muc cong trinh trong diem (04.5.12) (1)" xfId="209"/>
    <cellStyle name="1_Book1_Tong hop so lieu_Danh muc cong trinh trong diem (15.8.11)" xfId="210"/>
    <cellStyle name="1_Book1_Tong hop so lieu_Danh muc cong trinh trong diem (25.5.12)" xfId="211"/>
    <cellStyle name="1_Book1_Tong hop so lieu_Danh muc cong trinh trong diem (25.9.11)" xfId="212"/>
    <cellStyle name="1_Book1_Tong hop so lieu_Danh muc cong trinh trong diem (31.8.11)" xfId="213"/>
    <cellStyle name="1_Book1_Tong hop so lieu_pvhung.skhdt 20117113152041 Danh muc cong trinh trong diem" xfId="214"/>
    <cellStyle name="1_Book1_Tong hop so lieu_Worksheet in C: Users Administrator AppData Roaming eOffice TMP12345S BC cong trinh trong diem 2011-2015 den thang 8-2012" xfId="215"/>
    <cellStyle name="1_Book1_Tong hop theo doi von TPCP (BC)" xfId="216"/>
    <cellStyle name="1_Book1_Worksheet in C: Users Administrator AppData Roaming eOffice TMP12345S BC cong trinh trong diem 2011-2015 den thang 8-2012" xfId="217"/>
    <cellStyle name="1_Book2" xfId="218"/>
    <cellStyle name="1_Book2 2" xfId="219"/>
    <cellStyle name="1_Book2_1 Bieu 6 thang nam 2011" xfId="220"/>
    <cellStyle name="1_Book2_1 Bieu 6 thang nam 2011_KH 2013_KKT_Phuluc(sửa lần cuối)" xfId="221"/>
    <cellStyle name="1_Book2_Bao cao doan cong tac cua Bo thang 4-2010" xfId="222"/>
    <cellStyle name="1_Book2_Bao cao tinh hinh thuc hien KH 2009 den 31-01-10" xfId="223"/>
    <cellStyle name="1_Book2_Bao cao tinh hinh thuc hien KH 2009 den 31-01-10_KH 2013_KKT_Phuluc(sửa lần cuối)" xfId="224"/>
    <cellStyle name="1_Book2_BC cong trinh trong diem" xfId="225"/>
    <cellStyle name="1_Book2_BC cong trinh trong diem_Bieu 6 thang nam 2012 (binh)" xfId="226"/>
    <cellStyle name="1_Book2_BC cong trinh trong diem_KH 2013_KKT_Phuluc(sửa lần cuối)" xfId="227"/>
    <cellStyle name="1_Book2_Bieu 01 UB(hung)" xfId="228"/>
    <cellStyle name="1_Book2_Bieu chi tieu NQ-HDNDT" xfId="229"/>
    <cellStyle name="1_Book2_Bieu mau KH 2013 (dia phuong)" xfId="230"/>
    <cellStyle name="1_Book2_Book1" xfId="231"/>
    <cellStyle name="1_Book2_Chi tieu 5 nam" xfId="232"/>
    <cellStyle name="1_Book2_Chi tieu 5 nam_BC cong trinh trong diem" xfId="233"/>
    <cellStyle name="1_Book2_Chi tieu 5 nam_BC cong trinh trong diem_Bieu 6 thang nam 2012 (binh)" xfId="234"/>
    <cellStyle name="1_Book2_Chi tieu 5 nam_Danh muc cong trinh trong diem (04.5.12) (1)" xfId="235"/>
    <cellStyle name="1_Book2_Chi tieu 5 nam_Danh muc cong trinh trong diem (15.8.11)" xfId="236"/>
    <cellStyle name="1_Book2_Chi tieu 5 nam_Danh muc cong trinh trong diem (25.5.12)" xfId="237"/>
    <cellStyle name="1_Book2_Chi tieu 5 nam_Danh muc cong trinh trong diem (25.9.11)" xfId="238"/>
    <cellStyle name="1_Book2_Chi tieu 5 nam_Danh muc cong trinh trong diem (31.8.11)" xfId="239"/>
    <cellStyle name="1_Book2_Chi tieu 5 nam_pvhung.skhdt 20117113152041 Danh muc cong trinh trong diem" xfId="240"/>
    <cellStyle name="1_Book2_Chi tieu 5 nam_Worksheet in C: Users Administrator AppData Roaming eOffice TMP12345S BC cong trinh trong diem 2011-2015 den thang 8-2012" xfId="241"/>
    <cellStyle name="1_Book2_Danh muc cong trinh trong diem (04.5.12) (1)" xfId="242"/>
    <cellStyle name="1_Book2_Danh muc cong trinh trong diem (15.8.11)" xfId="243"/>
    <cellStyle name="1_Book2_Danh muc cong trinh trong diem (25.5.12)" xfId="244"/>
    <cellStyle name="1_Book2_Danh muc cong trinh trong diem (25.9.11)" xfId="245"/>
    <cellStyle name="1_Book2_Danh muc cong trinh trong diem (31.8.11)" xfId="246"/>
    <cellStyle name="1_Book2_DK bo tri lai (chinh thuc)" xfId="247"/>
    <cellStyle name="1_Book2_Ke hoach 2010 (theo doi)" xfId="248"/>
    <cellStyle name="1_Book2_Ke hoach 2012" xfId="249"/>
    <cellStyle name="1_Book2_KTXH (02)" xfId="251"/>
    <cellStyle name="1_Book2_KH 2013_KKT_Phuluc(sửa lần cuối)" xfId="250"/>
    <cellStyle name="1_Book2_pvhung.skhdt 20117113152041 Danh muc cong trinh trong diem" xfId="254"/>
    <cellStyle name="1_Book2_pvhung.skhdt 20117113152041 Danh muc cong trinh trong diem_KH 2013_KKT_Phuluc(sửa lần cuối)" xfId="255"/>
    <cellStyle name="1_Book2_phu luc 6 thang gui bo" xfId="252"/>
    <cellStyle name="1_Book2_Phu luc BC KTXH" xfId="253"/>
    <cellStyle name="1_Book2_Tong hop so lieu" xfId="256"/>
    <cellStyle name="1_Book2_Tong hop so lieu_BC cong trinh trong diem" xfId="257"/>
    <cellStyle name="1_Book2_Tong hop so lieu_BC cong trinh trong diem_Bieu 6 thang nam 2012 (binh)" xfId="258"/>
    <cellStyle name="1_Book2_Tong hop so lieu_Danh muc cong trinh trong diem (04.5.12) (1)" xfId="259"/>
    <cellStyle name="1_Book2_Tong hop so lieu_Danh muc cong trinh trong diem (15.8.11)" xfId="260"/>
    <cellStyle name="1_Book2_Tong hop so lieu_Danh muc cong trinh trong diem (25.5.12)" xfId="261"/>
    <cellStyle name="1_Book2_Tong hop so lieu_Danh muc cong trinh trong diem (25.9.11)" xfId="262"/>
    <cellStyle name="1_Book2_Tong hop so lieu_Danh muc cong trinh trong diem (31.8.11)" xfId="263"/>
    <cellStyle name="1_Book2_Tong hop so lieu_pvhung.skhdt 20117113152041 Danh muc cong trinh trong diem" xfId="264"/>
    <cellStyle name="1_Book2_Tong hop so lieu_Worksheet in C: Users Administrator AppData Roaming eOffice TMP12345S BC cong trinh trong diem 2011-2015 den thang 8-2012" xfId="265"/>
    <cellStyle name="1_Book2_Tong hop theo doi von TPCP (BC)" xfId="266"/>
    <cellStyle name="1_Book2_Worksheet in C: Users Administrator AppData Roaming eOffice TMP12345S BC cong trinh trong diem 2011-2015 den thang 8-2012" xfId="267"/>
    <cellStyle name="1_Co TC 2008" xfId="278"/>
    <cellStyle name="1_Chi tieu 5 nam" xfId="268"/>
    <cellStyle name="1_Chi tieu 5 nam_BC cong trinh trong diem" xfId="269"/>
    <cellStyle name="1_Chi tieu 5 nam_BC cong trinh trong diem_Bieu 6 thang nam 2012 (binh)" xfId="270"/>
    <cellStyle name="1_Chi tieu 5 nam_Danh muc cong trinh trong diem (04.5.12) (1)" xfId="271"/>
    <cellStyle name="1_Chi tieu 5 nam_Danh muc cong trinh trong diem (15.8.11)" xfId="272"/>
    <cellStyle name="1_Chi tieu 5 nam_Danh muc cong trinh trong diem (25.5.12)" xfId="273"/>
    <cellStyle name="1_Chi tieu 5 nam_Danh muc cong trinh trong diem (25.9.11)" xfId="274"/>
    <cellStyle name="1_Chi tieu 5 nam_Danh muc cong trinh trong diem (31.8.11)" xfId="275"/>
    <cellStyle name="1_Chi tieu 5 nam_pvhung.skhdt 20117113152041 Danh muc cong trinh trong diem" xfId="276"/>
    <cellStyle name="1_Chi tieu 5 nam_Worksheet in C: Users Administrator AppData Roaming eOffice TMP12345S BC cong trinh trong diem 2011-2015 den thang 8-2012" xfId="277"/>
    <cellStyle name="1_Danh muc cong trinh trong diem (04.5.12) (1)" xfId="279"/>
    <cellStyle name="1_Danh muc cong trinh trong diem (15.8.11)" xfId="280"/>
    <cellStyle name="1_Danh muc cong trinh trong diem (25.5.12)" xfId="281"/>
    <cellStyle name="1_Danh muc cong trinh trong diem (25.9.11)" xfId="282"/>
    <cellStyle name="1_Danh muc cong trinh trong diem (31.8.11)" xfId="283"/>
    <cellStyle name="1_Danh sach gui BC thuc hien KH2009" xfId="284"/>
    <cellStyle name="1_Danh sach gui BC thuc hien KH2009_Bao cao doan cong tac cua Bo thang 4-2010" xfId="285"/>
    <cellStyle name="1_Danh sach gui BC thuc hien KH2009_Bao cao tinh hinh thuc hien KH 2009 den 31-01-10" xfId="286"/>
    <cellStyle name="1_Danh sach gui BC thuc hien KH2009_Bao cao tinh hinh thuc hien KH 2009 den 31-01-10_KH 2013_KKT_Phuluc(sửa lần cuối)" xfId="287"/>
    <cellStyle name="1_Danh sach gui BC thuc hien KH2009_Book1" xfId="288"/>
    <cellStyle name="1_Danh sach gui BC thuc hien KH2009_DK bo tri lai (chinh thuc)" xfId="289"/>
    <cellStyle name="1_Danh sach gui BC thuc hien KH2009_Ke hoach 2009 (theo doi) -1" xfId="290"/>
    <cellStyle name="1_Danh sach gui BC thuc hien KH2009_Ke hoach 2009 (theo doi) -1_Bao cao tinh hinh thuc hien KH 2009 den 31-01-10" xfId="291"/>
    <cellStyle name="1_Danh sach gui BC thuc hien KH2009_Ke hoach 2009 (theo doi) -1_Bao cao tinh hinh thuc hien KH 2009 den 31-01-10_KH 2013_KKT_Phuluc(sửa lần cuối)" xfId="292"/>
    <cellStyle name="1_Danh sach gui BC thuc hien KH2009_Ke hoach 2009 (theo doi) -1_Book1" xfId="293"/>
    <cellStyle name="1_Danh sach gui BC thuc hien KH2009_Ke hoach 2009 (theo doi) -1_Tong hop theo doi von TPCP (BC)" xfId="294"/>
    <cellStyle name="1_Danh sach gui BC thuc hien KH2009_Ke hoach 2010 (theo doi)" xfId="295"/>
    <cellStyle name="1_Danh sach gui BC thuc hien KH2009_Tong hop theo doi von TPCP (BC)" xfId="296"/>
    <cellStyle name="1_DK bo tri lai (chinh thuc)" xfId="297"/>
    <cellStyle name="1_Don gia Du thau ( XL19)" xfId="298"/>
    <cellStyle name="1_Don gia Du thau ( XL19)_Bao cao tinh hinh thuc hien KH 2009 den 31-01-10" xfId="299"/>
    <cellStyle name="1_Don gia Du thau ( XL19)_Bao cao tinh hinh thuc hien KH 2009 den 31-01-10_KH 2013_KKT_Phuluc(sửa lần cuối)" xfId="300"/>
    <cellStyle name="1_Don gia Du thau ( XL19)_Book1" xfId="301"/>
    <cellStyle name="1_Don gia Du thau ( XL19)_Tong hop theo doi von TPCP (BC)" xfId="302"/>
    <cellStyle name="1_Ke hoach 2010 (theo doi)" xfId="303"/>
    <cellStyle name="1_Ke hoach 2012" xfId="304"/>
    <cellStyle name="1_KTXH (02)" xfId="356"/>
    <cellStyle name="1_KH 2007 (theo doi)" xfId="305"/>
    <cellStyle name="1_KH 2007 (theo doi) 2" xfId="306"/>
    <cellStyle name="1_KH 2007 (theo doi)_1 Bieu 6 thang nam 2011" xfId="307"/>
    <cellStyle name="1_KH 2007 (theo doi)_1 Bieu 6 thang nam 2011_KH 2013_KKT_Phuluc(sửa lần cuối)" xfId="308"/>
    <cellStyle name="1_KH 2007 (theo doi)_Bao cao doan cong tac cua Bo thang 4-2010" xfId="309"/>
    <cellStyle name="1_KH 2007 (theo doi)_Bao cao tinh hinh thuc hien KH 2009 den 31-01-10" xfId="310"/>
    <cellStyle name="1_KH 2007 (theo doi)_Bao cao tinh hinh thuc hien KH 2009 den 31-01-10_KH 2013_KKT_Phuluc(sửa lần cuối)" xfId="311"/>
    <cellStyle name="1_KH 2007 (theo doi)_BC cong trinh trong diem" xfId="312"/>
    <cellStyle name="1_KH 2007 (theo doi)_BC cong trinh trong diem_Bieu 6 thang nam 2012 (binh)" xfId="313"/>
    <cellStyle name="1_KH 2007 (theo doi)_BC cong trinh trong diem_KH 2013_KKT_Phuluc(sửa lần cuối)" xfId="314"/>
    <cellStyle name="1_KH 2007 (theo doi)_Bieu 01 UB(hung)" xfId="315"/>
    <cellStyle name="1_KH 2007 (theo doi)_Bieu chi tieu NQ-HDNDT" xfId="316"/>
    <cellStyle name="1_KH 2007 (theo doi)_Bieu mau KH 2013 (dia phuong)" xfId="317"/>
    <cellStyle name="1_KH 2007 (theo doi)_Book1" xfId="318"/>
    <cellStyle name="1_KH 2007 (theo doi)_Chi tieu 5 nam" xfId="319"/>
    <cellStyle name="1_KH 2007 (theo doi)_Chi tieu 5 nam_BC cong trinh trong diem" xfId="320"/>
    <cellStyle name="1_KH 2007 (theo doi)_Chi tieu 5 nam_BC cong trinh trong diem_Bieu 6 thang nam 2012 (binh)" xfId="321"/>
    <cellStyle name="1_KH 2007 (theo doi)_Chi tieu 5 nam_Danh muc cong trinh trong diem (04.5.12) (1)" xfId="322"/>
    <cellStyle name="1_KH 2007 (theo doi)_Chi tieu 5 nam_Danh muc cong trinh trong diem (15.8.11)" xfId="323"/>
    <cellStyle name="1_KH 2007 (theo doi)_Chi tieu 5 nam_Danh muc cong trinh trong diem (25.5.12)" xfId="324"/>
    <cellStyle name="1_KH 2007 (theo doi)_Chi tieu 5 nam_Danh muc cong trinh trong diem (25.9.11)" xfId="325"/>
    <cellStyle name="1_KH 2007 (theo doi)_Chi tieu 5 nam_Danh muc cong trinh trong diem (31.8.11)" xfId="326"/>
    <cellStyle name="1_KH 2007 (theo doi)_Chi tieu 5 nam_pvhung.skhdt 20117113152041 Danh muc cong trinh trong diem" xfId="327"/>
    <cellStyle name="1_KH 2007 (theo doi)_Chi tieu 5 nam_Worksheet in C: Users Administrator AppData Roaming eOffice TMP12345S BC cong trinh trong diem 2011-2015 den thang 8-2012" xfId="328"/>
    <cellStyle name="1_KH 2007 (theo doi)_Danh muc cong trinh trong diem (04.5.12) (1)" xfId="329"/>
    <cellStyle name="1_KH 2007 (theo doi)_Danh muc cong trinh trong diem (15.8.11)" xfId="330"/>
    <cellStyle name="1_KH 2007 (theo doi)_Danh muc cong trinh trong diem (25.5.12)" xfId="331"/>
    <cellStyle name="1_KH 2007 (theo doi)_Danh muc cong trinh trong diem (25.9.11)" xfId="332"/>
    <cellStyle name="1_KH 2007 (theo doi)_Danh muc cong trinh trong diem (31.8.11)" xfId="333"/>
    <cellStyle name="1_KH 2007 (theo doi)_DK bo tri lai (chinh thuc)" xfId="334"/>
    <cellStyle name="1_KH 2007 (theo doi)_Ke hoach 2010 (theo doi)" xfId="335"/>
    <cellStyle name="1_KH 2007 (theo doi)_Ke hoach 2012" xfId="336"/>
    <cellStyle name="1_KH 2007 (theo doi)_KTXH (02)" xfId="338"/>
    <cellStyle name="1_KH 2007 (theo doi)_KH 2013_KKT_Phuluc(sửa lần cuối)" xfId="337"/>
    <cellStyle name="1_KH 2007 (theo doi)_pvhung.skhdt 20117113152041 Danh muc cong trinh trong diem" xfId="341"/>
    <cellStyle name="1_KH 2007 (theo doi)_pvhung.skhdt 20117113152041 Danh muc cong trinh trong diem_KH 2013_KKT_Phuluc(sửa lần cuối)" xfId="342"/>
    <cellStyle name="1_KH 2007 (theo doi)_phu luc 6 thang gui bo" xfId="339"/>
    <cellStyle name="1_KH 2007 (theo doi)_Phu luc BC KTXH" xfId="340"/>
    <cellStyle name="1_KH 2007 (theo doi)_Tong hop so lieu" xfId="343"/>
    <cellStyle name="1_KH 2007 (theo doi)_Tong hop so lieu_BC cong trinh trong diem" xfId="344"/>
    <cellStyle name="1_KH 2007 (theo doi)_Tong hop so lieu_BC cong trinh trong diem_Bieu 6 thang nam 2012 (binh)" xfId="345"/>
    <cellStyle name="1_KH 2007 (theo doi)_Tong hop so lieu_Danh muc cong trinh trong diem (04.5.12) (1)" xfId="346"/>
    <cellStyle name="1_KH 2007 (theo doi)_Tong hop so lieu_Danh muc cong trinh trong diem (15.8.11)" xfId="347"/>
    <cellStyle name="1_KH 2007 (theo doi)_Tong hop so lieu_Danh muc cong trinh trong diem (25.5.12)" xfId="348"/>
    <cellStyle name="1_KH 2007 (theo doi)_Tong hop so lieu_Danh muc cong trinh trong diem (25.9.11)" xfId="349"/>
    <cellStyle name="1_KH 2007 (theo doi)_Tong hop so lieu_Danh muc cong trinh trong diem (31.8.11)" xfId="350"/>
    <cellStyle name="1_KH 2007 (theo doi)_Tong hop so lieu_pvhung.skhdt 20117113152041 Danh muc cong trinh trong diem" xfId="351"/>
    <cellStyle name="1_KH 2007 (theo doi)_Tong hop so lieu_Worksheet in C: Users Administrator AppData Roaming eOffice TMP12345S BC cong trinh trong diem 2011-2015 den thang 8-2012" xfId="352"/>
    <cellStyle name="1_KH 2007 (theo doi)_Tong hop theo doi von TPCP (BC)" xfId="353"/>
    <cellStyle name="1_KH 2007 (theo doi)_Worksheet in C: Users Administrator AppData Roaming eOffice TMP12345S BC cong trinh trong diem 2011-2015 den thang 8-2012" xfId="354"/>
    <cellStyle name="1_KH 2013_KKT_Phuluc(sửa lần cuối)" xfId="355"/>
    <cellStyle name="1_NTHOC" xfId="357"/>
    <cellStyle name="1_NTHOC 2" xfId="358"/>
    <cellStyle name="1_NTHOC_1 Bieu 6 thang nam 2011" xfId="359"/>
    <cellStyle name="1_NTHOC_1 Bieu 6 thang nam 2011_KH 2013_KKT_Phuluc(sửa lần cuối)" xfId="360"/>
    <cellStyle name="1_NTHOC_Bao cao tinh hinh thuc hien KH 2009 den 31-01-10" xfId="361"/>
    <cellStyle name="1_NTHOC_Bao cao tinh hinh thuc hien KH 2009 den 31-01-10_KH 2013_KKT_Phuluc(sửa lần cuối)" xfId="362"/>
    <cellStyle name="1_NTHOC_BC cong trinh trong diem" xfId="363"/>
    <cellStyle name="1_NTHOC_BC cong trinh trong diem_Bieu 6 thang nam 2012 (binh)" xfId="364"/>
    <cellStyle name="1_NTHOC_BC cong trinh trong diem_KH 2013_KKT_Phuluc(sửa lần cuối)" xfId="365"/>
    <cellStyle name="1_NTHOC_Bieu 01 UB(hung)" xfId="366"/>
    <cellStyle name="1_NTHOC_Bieu chi tieu NQ-HDNDT" xfId="367"/>
    <cellStyle name="1_NTHOC_Bieu mau KH 2013 (dia phuong)" xfId="368"/>
    <cellStyle name="1_NTHOC_Chi tieu 5 nam" xfId="369"/>
    <cellStyle name="1_NTHOC_Chi tieu 5 nam_BC cong trinh trong diem" xfId="370"/>
    <cellStyle name="1_NTHOC_Chi tieu 5 nam_BC cong trinh trong diem_Bieu 6 thang nam 2012 (binh)" xfId="371"/>
    <cellStyle name="1_NTHOC_Chi tieu 5 nam_Danh muc cong trinh trong diem (04.5.12) (1)" xfId="372"/>
    <cellStyle name="1_NTHOC_Chi tieu 5 nam_Danh muc cong trinh trong diem (15.8.11)" xfId="373"/>
    <cellStyle name="1_NTHOC_Chi tieu 5 nam_Danh muc cong trinh trong diem (25.5.12)" xfId="374"/>
    <cellStyle name="1_NTHOC_Chi tieu 5 nam_Danh muc cong trinh trong diem (25.9.11)" xfId="375"/>
    <cellStyle name="1_NTHOC_Chi tieu 5 nam_Danh muc cong trinh trong diem (31.8.11)" xfId="376"/>
    <cellStyle name="1_NTHOC_Chi tieu 5 nam_pvhung.skhdt 20117113152041 Danh muc cong trinh trong diem" xfId="377"/>
    <cellStyle name="1_NTHOC_Chi tieu 5 nam_Worksheet in C: Users Administrator AppData Roaming eOffice TMP12345S BC cong trinh trong diem 2011-2015 den thang 8-2012" xfId="378"/>
    <cellStyle name="1_NTHOC_Danh muc cong trinh trong diem (04.5.12) (1)" xfId="379"/>
    <cellStyle name="1_NTHOC_Danh muc cong trinh trong diem (15.8.11)" xfId="380"/>
    <cellStyle name="1_NTHOC_Danh muc cong trinh trong diem (25.5.12)" xfId="381"/>
    <cellStyle name="1_NTHOC_Danh muc cong trinh trong diem (25.9.11)" xfId="382"/>
    <cellStyle name="1_NTHOC_Danh muc cong trinh trong diem (31.8.11)" xfId="383"/>
    <cellStyle name="1_NTHOC_DK bo tri lai (chinh thuc)" xfId="384"/>
    <cellStyle name="1_NTHOC_Ke hoach 2012" xfId="385"/>
    <cellStyle name="1_NTHOC_KTXH (02)" xfId="387"/>
    <cellStyle name="1_NTHOC_KH 2013_KKT_Phuluc(sửa lần cuối)" xfId="386"/>
    <cellStyle name="1_NTHOC_pvhung.skhdt 20117113152041 Danh muc cong trinh trong diem" xfId="390"/>
    <cellStyle name="1_NTHOC_pvhung.skhdt 20117113152041 Danh muc cong trinh trong diem_KH 2013_KKT_Phuluc(sửa lần cuối)" xfId="391"/>
    <cellStyle name="1_NTHOC_phu luc 6 thang gui bo" xfId="388"/>
    <cellStyle name="1_NTHOC_Phu luc BC KTXH" xfId="389"/>
    <cellStyle name="1_NTHOC_Ra soat KH 2009 (chinh thuc o nha)" xfId="392"/>
    <cellStyle name="1_NTHOC_Tong hop so lieu" xfId="393"/>
    <cellStyle name="1_NTHOC_Tong hop so lieu_BC cong trinh trong diem" xfId="394"/>
    <cellStyle name="1_NTHOC_Tong hop so lieu_BC cong trinh trong diem_Bieu 6 thang nam 2012 (binh)" xfId="395"/>
    <cellStyle name="1_NTHOC_Tong hop so lieu_Danh muc cong trinh trong diem (04.5.12) (1)" xfId="396"/>
    <cellStyle name="1_NTHOC_Tong hop so lieu_Danh muc cong trinh trong diem (15.8.11)" xfId="397"/>
    <cellStyle name="1_NTHOC_Tong hop so lieu_Danh muc cong trinh trong diem (25.5.12)" xfId="398"/>
    <cellStyle name="1_NTHOC_Tong hop so lieu_Danh muc cong trinh trong diem (25.9.11)" xfId="399"/>
    <cellStyle name="1_NTHOC_Tong hop so lieu_Danh muc cong trinh trong diem (31.8.11)" xfId="400"/>
    <cellStyle name="1_NTHOC_Tong hop so lieu_pvhung.skhdt 20117113152041 Danh muc cong trinh trong diem" xfId="401"/>
    <cellStyle name="1_NTHOC_Tong hop so lieu_Worksheet in C: Users Administrator AppData Roaming eOffice TMP12345S BC cong trinh trong diem 2011-2015 den thang 8-2012" xfId="402"/>
    <cellStyle name="1_NTHOC_Tong hop theo doi von TPCP" xfId="403"/>
    <cellStyle name="1_NTHOC_Tong hop theo doi von TPCP (BC)" xfId="404"/>
    <cellStyle name="1_NTHOC_Worksheet in C: Users Administrator AppData Roaming eOffice TMP12345S BC cong trinh trong diem 2011-2015 den thang 8-2012" xfId="405"/>
    <cellStyle name="1_pvhung.skhdt 20117113152041 Danh muc cong trinh trong diem" xfId="408"/>
    <cellStyle name="1_pvhung.skhdt 20117113152041 Danh muc cong trinh trong diem_KH 2013_KKT_Phuluc(sửa lần cuối)" xfId="409"/>
    <cellStyle name="1_phu luc 6 thang gui bo" xfId="406"/>
    <cellStyle name="1_Phu luc BC KTXH" xfId="407"/>
    <cellStyle name="1_Ra soat Giai ngan 2007 (dang lam)" xfId="410"/>
    <cellStyle name="1_Ra soat Giai ngan 2007 (dang lam)_Bao cao tinh hinh thuc hien KH 2009 den 31-01-10" xfId="411"/>
    <cellStyle name="1_Ra soat Giai ngan 2007 (dang lam)_Bao cao tinh hinh thuc hien KH 2009 den 31-01-10_KH 2013_KKT_Phuluc(sửa lần cuối)" xfId="412"/>
    <cellStyle name="1_Ra soat Giai ngan 2007 (dang lam)_Book1" xfId="413"/>
    <cellStyle name="1_Ra soat Giai ngan 2007 (dang lam)_Tong hop theo doi von TPCP (BC)" xfId="414"/>
    <cellStyle name="1_Tong hop so lieu" xfId="420"/>
    <cellStyle name="1_Tong hop so lieu_BC cong trinh trong diem" xfId="421"/>
    <cellStyle name="1_Tong hop so lieu_BC cong trinh trong diem_Bieu 6 thang nam 2012 (binh)" xfId="422"/>
    <cellStyle name="1_Tong hop so lieu_Danh muc cong trinh trong diem (04.5.12) (1)" xfId="423"/>
    <cellStyle name="1_Tong hop so lieu_Danh muc cong trinh trong diem (15.8.11)" xfId="424"/>
    <cellStyle name="1_Tong hop so lieu_Danh muc cong trinh trong diem (25.5.12)" xfId="425"/>
    <cellStyle name="1_Tong hop so lieu_Danh muc cong trinh trong diem (25.9.11)" xfId="426"/>
    <cellStyle name="1_Tong hop so lieu_Danh muc cong trinh trong diem (31.8.11)" xfId="427"/>
    <cellStyle name="1_Tong hop so lieu_pvhung.skhdt 20117113152041 Danh muc cong trinh trong diem" xfId="428"/>
    <cellStyle name="1_Tong hop so lieu_Worksheet in C: Users Administrator AppData Roaming eOffice TMP12345S BC cong trinh trong diem 2011-2015 den thang 8-2012" xfId="429"/>
    <cellStyle name="1_Tong hop theo doi von TPCP (BC)" xfId="430"/>
    <cellStyle name="1_Theo doi von TPCP (dang lam)" xfId="415"/>
    <cellStyle name="1_Theo doi von TPCP (dang lam)_Bao cao tinh hinh thuc hien KH 2009 den 31-01-10" xfId="416"/>
    <cellStyle name="1_Theo doi von TPCP (dang lam)_Bao cao tinh hinh thuc hien KH 2009 den 31-01-10_KH 2013_KKT_Phuluc(sửa lần cuối)" xfId="417"/>
    <cellStyle name="1_Theo doi von TPCP (dang lam)_Book1" xfId="418"/>
    <cellStyle name="1_Theo doi von TPCP (dang lam)_Tong hop theo doi von TPCP (BC)" xfId="419"/>
    <cellStyle name="1_Worksheet in C: Users Administrator AppData Roaming eOffice TMP12345S BC cong trinh trong diem 2011-2015 den thang 8-2012" xfId="431"/>
    <cellStyle name="1_ÿÿÿÿÿ" xfId="432"/>
    <cellStyle name="1_ÿÿÿÿÿ_Bao cao tinh hinh thuc hien KH 2009 den 31-01-10" xfId="433"/>
    <cellStyle name="1_ÿÿÿÿÿ_Bao cao tinh hinh thuc hien KH 2009 den 31-01-10_KH 2013_KKT_Phuluc(sửa lần cuối)" xfId="434"/>
    <cellStyle name="1_ÿÿÿÿÿ_Book1" xfId="435"/>
    <cellStyle name="1_ÿÿÿÿÿ_Tong hop theo doi von TPCP (BC)" xfId="436"/>
    <cellStyle name="15" xfId="437"/>
    <cellStyle name="2" xfId="438"/>
    <cellStyle name="2 2" xfId="439"/>
    <cellStyle name="2_1 Bieu 6 thang nam 2011" xfId="440"/>
    <cellStyle name="2_1 Bieu 6 thang nam 2011_KH 2013_KKT_Phuluc(sửa lần cuối)" xfId="441"/>
    <cellStyle name="2_Bao cao tinh hinh thuc hien KH 2009 den 31-01-10" xfId="442"/>
    <cellStyle name="2_Bao cao tinh hinh thuc hien KH 2009 den 31-01-10_KH 2013_KKT_Phuluc(sửa lần cuối)" xfId="443"/>
    <cellStyle name="2_BC cong trinh trong diem" xfId="444"/>
    <cellStyle name="2_BC cong trinh trong diem_Bieu 6 thang nam 2012 (binh)" xfId="445"/>
    <cellStyle name="2_BC cong trinh trong diem_KH 2013_KKT_Phuluc(sửa lần cuối)" xfId="446"/>
    <cellStyle name="2_Bieu 01 UB(hung)" xfId="447"/>
    <cellStyle name="2_Bieu chi tieu NQ-HDNDT" xfId="448"/>
    <cellStyle name="2_Bieu mau KH 2013 (dia phuong)" xfId="449"/>
    <cellStyle name="2_BL vu" xfId="450"/>
    <cellStyle name="2_BL vu_Bao cao tinh hinh thuc hien KH 2009 den 31-01-10" xfId="451"/>
    <cellStyle name="2_Book1" xfId="452"/>
    <cellStyle name="2_Book1_Bao cao tinh hinh thuc hien KH 2009 den 31-01-10" xfId="453"/>
    <cellStyle name="2_Book1_Bao cao tinh hinh thuc hien KH 2009 den 31-01-10_KH 2013_KKT_Phuluc(sửa lần cuối)" xfId="454"/>
    <cellStyle name="2_Book1_Book1" xfId="455"/>
    <cellStyle name="2_Book1_Ra soat KH 2009 (chinh thuc o nha)" xfId="456"/>
    <cellStyle name="2_Chi tieu 5 nam" xfId="457"/>
    <cellStyle name="2_Chi tieu 5 nam_BC cong trinh trong diem" xfId="458"/>
    <cellStyle name="2_Chi tieu 5 nam_BC cong trinh trong diem_Bieu 6 thang nam 2012 (binh)" xfId="459"/>
    <cellStyle name="2_Chi tieu 5 nam_Danh muc cong trinh trong diem (04.5.12) (1)" xfId="460"/>
    <cellStyle name="2_Chi tieu 5 nam_Danh muc cong trinh trong diem (15.8.11)" xfId="461"/>
    <cellStyle name="2_Chi tieu 5 nam_Danh muc cong trinh trong diem (25.5.12)" xfId="462"/>
    <cellStyle name="2_Chi tieu 5 nam_Danh muc cong trinh trong diem (25.9.11)" xfId="463"/>
    <cellStyle name="2_Chi tieu 5 nam_Danh muc cong trinh trong diem (31.8.11)" xfId="464"/>
    <cellStyle name="2_Chi tieu 5 nam_pvhung.skhdt 20117113152041 Danh muc cong trinh trong diem" xfId="465"/>
    <cellStyle name="2_Chi tieu 5 nam_Worksheet in C: Users Administrator AppData Roaming eOffice TMP12345S BC cong trinh trong diem 2011-2015 den thang 8-2012" xfId="466"/>
    <cellStyle name="2_Danh muc cong trinh trong diem (04.5.12) (1)" xfId="467"/>
    <cellStyle name="2_Danh muc cong trinh trong diem (15.8.11)" xfId="468"/>
    <cellStyle name="2_Danh muc cong trinh trong diem (25.5.12)" xfId="469"/>
    <cellStyle name="2_Danh muc cong trinh trong diem (25.9.11)" xfId="470"/>
    <cellStyle name="2_Danh muc cong trinh trong diem (31.8.11)" xfId="471"/>
    <cellStyle name="2_DK bo tri lai (chinh thuc)" xfId="472"/>
    <cellStyle name="2_Ke hoach 2012" xfId="473"/>
    <cellStyle name="2_KTXH (02)" xfId="475"/>
    <cellStyle name="2_KH 2013_KKT_Phuluc(sửa lần cuối)" xfId="474"/>
    <cellStyle name="2_NTHOC" xfId="476"/>
    <cellStyle name="2_NTHOC 2" xfId="477"/>
    <cellStyle name="2_NTHOC_1 Bieu 6 thang nam 2011" xfId="478"/>
    <cellStyle name="2_NTHOC_1 Bieu 6 thang nam 2011_KH 2013_KKT_Phuluc(sửa lần cuối)" xfId="479"/>
    <cellStyle name="2_NTHOC_Bao cao tinh hinh thuc hien KH 2009 den 31-01-10" xfId="480"/>
    <cellStyle name="2_NTHOC_Bao cao tinh hinh thuc hien KH 2009 den 31-01-10_KH 2013_KKT_Phuluc(sửa lần cuối)" xfId="481"/>
    <cellStyle name="2_NTHOC_BC cong trinh trong diem" xfId="482"/>
    <cellStyle name="2_NTHOC_BC cong trinh trong diem_Bieu 6 thang nam 2012 (binh)" xfId="483"/>
    <cellStyle name="2_NTHOC_BC cong trinh trong diem_KH 2013_KKT_Phuluc(sửa lần cuối)" xfId="484"/>
    <cellStyle name="2_NTHOC_Bieu 01 UB(hung)" xfId="485"/>
    <cellStyle name="2_NTHOC_Bieu chi tieu NQ-HDNDT" xfId="486"/>
    <cellStyle name="2_NTHOC_Bieu mau KH 2013 (dia phuong)" xfId="487"/>
    <cellStyle name="2_NTHOC_Chi tieu 5 nam" xfId="488"/>
    <cellStyle name="2_NTHOC_Chi tieu 5 nam_BC cong trinh trong diem" xfId="489"/>
    <cellStyle name="2_NTHOC_Chi tieu 5 nam_BC cong trinh trong diem_Bieu 6 thang nam 2012 (binh)" xfId="490"/>
    <cellStyle name="2_NTHOC_Chi tieu 5 nam_Danh muc cong trinh trong diem (04.5.12) (1)" xfId="491"/>
    <cellStyle name="2_NTHOC_Chi tieu 5 nam_Danh muc cong trinh trong diem (15.8.11)" xfId="492"/>
    <cellStyle name="2_NTHOC_Chi tieu 5 nam_Danh muc cong trinh trong diem (25.5.12)" xfId="493"/>
    <cellStyle name="2_NTHOC_Chi tieu 5 nam_Danh muc cong trinh trong diem (25.9.11)" xfId="494"/>
    <cellStyle name="2_NTHOC_Chi tieu 5 nam_Danh muc cong trinh trong diem (31.8.11)" xfId="495"/>
    <cellStyle name="2_NTHOC_Chi tieu 5 nam_pvhung.skhdt 20117113152041 Danh muc cong trinh trong diem" xfId="496"/>
    <cellStyle name="2_NTHOC_Chi tieu 5 nam_Worksheet in C: Users Administrator AppData Roaming eOffice TMP12345S BC cong trinh trong diem 2011-2015 den thang 8-2012" xfId="497"/>
    <cellStyle name="2_NTHOC_Danh muc cong trinh trong diem (04.5.12) (1)" xfId="498"/>
    <cellStyle name="2_NTHOC_Danh muc cong trinh trong diem (15.8.11)" xfId="499"/>
    <cellStyle name="2_NTHOC_Danh muc cong trinh trong diem (25.5.12)" xfId="500"/>
    <cellStyle name="2_NTHOC_Danh muc cong trinh trong diem (25.9.11)" xfId="501"/>
    <cellStyle name="2_NTHOC_Danh muc cong trinh trong diem (31.8.11)" xfId="502"/>
    <cellStyle name="2_NTHOC_DK bo tri lai (chinh thuc)" xfId="503"/>
    <cellStyle name="2_NTHOC_Ke hoach 2012" xfId="504"/>
    <cellStyle name="2_NTHOC_KTXH (02)" xfId="506"/>
    <cellStyle name="2_NTHOC_KH 2013_KKT_Phuluc(sửa lần cuối)" xfId="505"/>
    <cellStyle name="2_NTHOC_pvhung.skhdt 20117113152041 Danh muc cong trinh trong diem" xfId="509"/>
    <cellStyle name="2_NTHOC_pvhung.skhdt 20117113152041 Danh muc cong trinh trong diem_KH 2013_KKT_Phuluc(sửa lần cuối)" xfId="510"/>
    <cellStyle name="2_NTHOC_phu luc 6 thang gui bo" xfId="507"/>
    <cellStyle name="2_NTHOC_Phu luc BC KTXH" xfId="508"/>
    <cellStyle name="2_NTHOC_Ra soat KH 2009 (chinh thuc o nha)" xfId="511"/>
    <cellStyle name="2_NTHOC_Tong hop so lieu" xfId="512"/>
    <cellStyle name="2_NTHOC_Tong hop so lieu_BC cong trinh trong diem" xfId="513"/>
    <cellStyle name="2_NTHOC_Tong hop so lieu_BC cong trinh trong diem_Bieu 6 thang nam 2012 (binh)" xfId="514"/>
    <cellStyle name="2_NTHOC_Tong hop so lieu_Danh muc cong trinh trong diem (04.5.12) (1)" xfId="515"/>
    <cellStyle name="2_NTHOC_Tong hop so lieu_Danh muc cong trinh trong diem (15.8.11)" xfId="516"/>
    <cellStyle name="2_NTHOC_Tong hop so lieu_Danh muc cong trinh trong diem (25.5.12)" xfId="517"/>
    <cellStyle name="2_NTHOC_Tong hop so lieu_Danh muc cong trinh trong diem (25.9.11)" xfId="518"/>
    <cellStyle name="2_NTHOC_Tong hop so lieu_Danh muc cong trinh trong diem (31.8.11)" xfId="519"/>
    <cellStyle name="2_NTHOC_Tong hop so lieu_pvhung.skhdt 20117113152041 Danh muc cong trinh trong diem" xfId="520"/>
    <cellStyle name="2_NTHOC_Tong hop so lieu_Worksheet in C: Users Administrator AppData Roaming eOffice TMP12345S BC cong trinh trong diem 2011-2015 den thang 8-2012" xfId="521"/>
    <cellStyle name="2_NTHOC_Tong hop theo doi von TPCP" xfId="522"/>
    <cellStyle name="2_NTHOC_Tong hop theo doi von TPCP (BC)" xfId="523"/>
    <cellStyle name="2_NTHOC_Worksheet in C: Users Administrator AppData Roaming eOffice TMP12345S BC cong trinh trong diem 2011-2015 den thang 8-2012" xfId="524"/>
    <cellStyle name="2_pvhung.skhdt 20117113152041 Danh muc cong trinh trong diem" xfId="527"/>
    <cellStyle name="2_pvhung.skhdt 20117113152041 Danh muc cong trinh trong diem_KH 2013_KKT_Phuluc(sửa lần cuối)" xfId="528"/>
    <cellStyle name="2_phu luc 6 thang gui bo" xfId="525"/>
    <cellStyle name="2_Phu luc BC KTXH" xfId="526"/>
    <cellStyle name="2_Ra soat KH 2008 (chinh thuc)" xfId="529"/>
    <cellStyle name="2_Ra soat KH 2009 (chinh thuc o nha)" xfId="530"/>
    <cellStyle name="2_Tong hop so lieu" xfId="531"/>
    <cellStyle name="2_Tong hop so lieu_BC cong trinh trong diem" xfId="532"/>
    <cellStyle name="2_Tong hop so lieu_BC cong trinh trong diem_Bieu 6 thang nam 2012 (binh)" xfId="533"/>
    <cellStyle name="2_Tong hop so lieu_Danh muc cong trinh trong diem (04.5.12) (1)" xfId="534"/>
    <cellStyle name="2_Tong hop so lieu_Danh muc cong trinh trong diem (15.8.11)" xfId="535"/>
    <cellStyle name="2_Tong hop so lieu_Danh muc cong trinh trong diem (25.5.12)" xfId="536"/>
    <cellStyle name="2_Tong hop so lieu_Danh muc cong trinh trong diem (25.9.11)" xfId="537"/>
    <cellStyle name="2_Tong hop so lieu_Danh muc cong trinh trong diem (31.8.11)" xfId="538"/>
    <cellStyle name="2_Tong hop so lieu_pvhung.skhdt 20117113152041 Danh muc cong trinh trong diem" xfId="539"/>
    <cellStyle name="2_Tong hop so lieu_Worksheet in C: Users Administrator AppData Roaming eOffice TMP12345S BC cong trinh trong diem 2011-2015 den thang 8-2012" xfId="540"/>
    <cellStyle name="2_Tong hop theo doi von TPCP" xfId="541"/>
    <cellStyle name="2_Tong hop theo doi von TPCP (BC)" xfId="542"/>
    <cellStyle name="2_Worksheet in C: Users Administrator AppData Roaming eOffice TMP12345S BC cong trinh trong diem 2011-2015 den thang 8-2012" xfId="543"/>
    <cellStyle name="20% - Accent1" xfId="544" builtinId="30" customBuiltin="1"/>
    <cellStyle name="20% - Accent1 2" xfId="545"/>
    <cellStyle name="20% - Accent1 2 2" xfId="1478"/>
    <cellStyle name="20% - Accent1 2 2 2" xfId="1479"/>
    <cellStyle name="20% - Accent2" xfId="546" builtinId="34" customBuiltin="1"/>
    <cellStyle name="20% - Accent2 2" xfId="547"/>
    <cellStyle name="20% - Accent2 2 2" xfId="1480"/>
    <cellStyle name="20% - Accent2 2 2 2" xfId="1481"/>
    <cellStyle name="20% - Accent3" xfId="548" builtinId="38" customBuiltin="1"/>
    <cellStyle name="20% - Accent3 2" xfId="549"/>
    <cellStyle name="20% - Accent3 2 2" xfId="1482"/>
    <cellStyle name="20% - Accent3 2 2 2" xfId="1483"/>
    <cellStyle name="20% - Accent4" xfId="550" builtinId="42" customBuiltin="1"/>
    <cellStyle name="20% - Accent4 2" xfId="551"/>
    <cellStyle name="20% - Accent4 2 2" xfId="1484"/>
    <cellStyle name="20% - Accent4 2 2 2" xfId="1485"/>
    <cellStyle name="20% - Accent5" xfId="552" builtinId="46" customBuiltin="1"/>
    <cellStyle name="20% - Accent5 2" xfId="553"/>
    <cellStyle name="20% - Accent5 2 2" xfId="1486"/>
    <cellStyle name="20% - Accent5 2 2 2" xfId="1487"/>
    <cellStyle name="20% - Accent6" xfId="554" builtinId="50" customBuiltin="1"/>
    <cellStyle name="20% - Accent6 2" xfId="555"/>
    <cellStyle name="20% - Accent6 2 2" xfId="1488"/>
    <cellStyle name="20% - Accent6 2 2 2" xfId="1489"/>
    <cellStyle name="3" xfId="556"/>
    <cellStyle name="3_Bao cao tinh hinh thuc hien KH 2009 den 31-01-10" xfId="557"/>
    <cellStyle name="4" xfId="558"/>
    <cellStyle name="40% - Accent1" xfId="559" builtinId="31" customBuiltin="1"/>
    <cellStyle name="40% - Accent1 2" xfId="560"/>
    <cellStyle name="40% - Accent1 2 2" xfId="1490"/>
    <cellStyle name="40% - Accent1 2 2 2" xfId="1491"/>
    <cellStyle name="40% - Accent2" xfId="561" builtinId="35" customBuiltin="1"/>
    <cellStyle name="40% - Accent2 2" xfId="562"/>
    <cellStyle name="40% - Accent2 2 2" xfId="1492"/>
    <cellStyle name="40% - Accent2 2 2 2" xfId="1493"/>
    <cellStyle name="40% - Accent3" xfId="563" builtinId="39" customBuiltin="1"/>
    <cellStyle name="40% - Accent3 2" xfId="564"/>
    <cellStyle name="40% - Accent3 2 2" xfId="1494"/>
    <cellStyle name="40% - Accent3 2 2 2" xfId="1495"/>
    <cellStyle name="40% - Accent4" xfId="565" builtinId="43" customBuiltin="1"/>
    <cellStyle name="40% - Accent4 2" xfId="566"/>
    <cellStyle name="40% - Accent4 2 2" xfId="1496"/>
    <cellStyle name="40% - Accent4 2 2 2" xfId="1497"/>
    <cellStyle name="40% - Accent5" xfId="567" builtinId="47" customBuiltin="1"/>
    <cellStyle name="40% - Accent5 2" xfId="568"/>
    <cellStyle name="40% - Accent5 2 2" xfId="1498"/>
    <cellStyle name="40% - Accent5 2 2 2" xfId="1499"/>
    <cellStyle name="40% - Accent6" xfId="569" builtinId="51" customBuiltin="1"/>
    <cellStyle name="40% - Accent6 2" xfId="570"/>
    <cellStyle name="40% - Accent6 2 2" xfId="1500"/>
    <cellStyle name="40% - Accent6 2 2 2" xfId="1501"/>
    <cellStyle name="52" xfId="571"/>
    <cellStyle name="60% - Accent1" xfId="572" builtinId="32" customBuiltin="1"/>
    <cellStyle name="60% - Accent1 2" xfId="573"/>
    <cellStyle name="60% - Accent1 2 2" xfId="1502"/>
    <cellStyle name="60% - Accent1 2 2 2" xfId="1503"/>
    <cellStyle name="60% - Accent2" xfId="574" builtinId="36" customBuiltin="1"/>
    <cellStyle name="60% - Accent2 2" xfId="575"/>
    <cellStyle name="60% - Accent2 2 2" xfId="1504"/>
    <cellStyle name="60% - Accent2 2 2 2" xfId="1505"/>
    <cellStyle name="60% - Accent3" xfId="576" builtinId="40" customBuiltin="1"/>
    <cellStyle name="60% - Accent3 2" xfId="577"/>
    <cellStyle name="60% - Accent3 2 2" xfId="1506"/>
    <cellStyle name="60% - Accent3 2 2 2" xfId="1507"/>
    <cellStyle name="60% - Accent4" xfId="578" builtinId="44" customBuiltin="1"/>
    <cellStyle name="60% - Accent4 2" xfId="579"/>
    <cellStyle name="60% - Accent4 2 2" xfId="1508"/>
    <cellStyle name="60% - Accent4 2 2 2" xfId="1509"/>
    <cellStyle name="60% - Accent5" xfId="580" builtinId="48" customBuiltin="1"/>
    <cellStyle name="60% - Accent5 2" xfId="581"/>
    <cellStyle name="60% - Accent5 2 2" xfId="1510"/>
    <cellStyle name="60% - Accent5 2 2 2" xfId="1511"/>
    <cellStyle name="60% - Accent6" xfId="582" builtinId="52" customBuiltin="1"/>
    <cellStyle name="60% - Accent6 2" xfId="583"/>
    <cellStyle name="60% - Accent6 2 2" xfId="1512"/>
    <cellStyle name="60% - Accent6 2 2 2" xfId="1513"/>
    <cellStyle name="Accent1" xfId="584" builtinId="29" customBuiltin="1"/>
    <cellStyle name="Accent1 2" xfId="585"/>
    <cellStyle name="Accent1 2 2" xfId="1514"/>
    <cellStyle name="Accent1 2 2 2" xfId="1515"/>
    <cellStyle name="Accent2" xfId="586" builtinId="33" customBuiltin="1"/>
    <cellStyle name="Accent2 2" xfId="587"/>
    <cellStyle name="Accent2 2 2" xfId="1516"/>
    <cellStyle name="Accent2 2 2 2" xfId="1517"/>
    <cellStyle name="Accent3" xfId="588" builtinId="37" customBuiltin="1"/>
    <cellStyle name="Accent3 2" xfId="589"/>
    <cellStyle name="Accent3 2 2" xfId="1518"/>
    <cellStyle name="Accent3 2 2 2" xfId="1519"/>
    <cellStyle name="Accent4" xfId="590" builtinId="41" customBuiltin="1"/>
    <cellStyle name="Accent4 2" xfId="591"/>
    <cellStyle name="Accent4 2 2" xfId="1520"/>
    <cellStyle name="Accent4 2 2 2" xfId="1521"/>
    <cellStyle name="Accent5" xfId="592" builtinId="45" customBuiltin="1"/>
    <cellStyle name="Accent5 2" xfId="593"/>
    <cellStyle name="Accent5 2 2" xfId="1522"/>
    <cellStyle name="Accent5 2 2 2" xfId="1523"/>
    <cellStyle name="Accent6" xfId="594" builtinId="49" customBuiltin="1"/>
    <cellStyle name="Accent6 2" xfId="595"/>
    <cellStyle name="Accent6 2 2" xfId="1524"/>
    <cellStyle name="Accent6 2 2 2" xfId="1525"/>
    <cellStyle name="ÅëÈ­ [0]_¿ì¹°Åë" xfId="596"/>
    <cellStyle name="AeE­ [0]_INQUIRY ¿?¾÷AßAø " xfId="597"/>
    <cellStyle name="ÅëÈ­_¿ì¹°Åë" xfId="598"/>
    <cellStyle name="AeE­_INQUIRY ¿?¾÷AßAø " xfId="599"/>
    <cellStyle name="ÄÞ¸¶ [0]_¿ì¹°Åë" xfId="600"/>
    <cellStyle name="AÞ¸¶ [0]_INQUIRY ¿?¾÷AßAø " xfId="601"/>
    <cellStyle name="ÄÞ¸¶_¿ì¹°Åë" xfId="602"/>
    <cellStyle name="AÞ¸¶_INQUIRY ¿?¾÷AßAø " xfId="603"/>
    <cellStyle name="AutoFormat-Optionen" xfId="604"/>
    <cellStyle name="AutoFormat-Optionen 10" xfId="605"/>
    <cellStyle name="AutoFormat-Optionen 16" xfId="606"/>
    <cellStyle name="AutoFormat-Optionen 2" xfId="607"/>
    <cellStyle name="AutoFormat-Optionen 2 2" xfId="608"/>
    <cellStyle name="AutoFormat-Optionen 3" xfId="609"/>
    <cellStyle name="AutoFormat-Optionen 4" xfId="610"/>
    <cellStyle name="AutoFormat-Optionen 6" xfId="611"/>
    <cellStyle name="AutoFormat-Optionen 7" xfId="612"/>
    <cellStyle name="AutoFormat-Optionen 8" xfId="613"/>
    <cellStyle name="AutoFormat-Optionen_3. Du toan chi tiet-phan khai nguon von" xfId="1526"/>
    <cellStyle name="Bad" xfId="614" builtinId="27" customBuiltin="1"/>
    <cellStyle name="Bad 2" xfId="615"/>
    <cellStyle name="Bad 2 2" xfId="1527"/>
    <cellStyle name="Bad 2 2 2" xfId="1528"/>
    <cellStyle name="Bình Thường_Cat phay" xfId="616"/>
    <cellStyle name="C?AØ_¿?¾÷CoE² " xfId="617"/>
    <cellStyle name="Ç¥ÁØ_´çÃÊ±¸ÀÔ»ý»ê" xfId="618"/>
    <cellStyle name="C￥AØ_¿μ¾÷CoE² " xfId="619"/>
    <cellStyle name="Calc Currency (0)" xfId="620"/>
    <cellStyle name="Calc Currency (0) 2" xfId="621"/>
    <cellStyle name="Calc Currency (2)" xfId="622"/>
    <cellStyle name="Calc Percent (0)" xfId="623"/>
    <cellStyle name="Calc Percent (1)" xfId="624"/>
    <cellStyle name="Calc Percent (2)" xfId="625"/>
    <cellStyle name="Calc Units (0)" xfId="626"/>
    <cellStyle name="Calc Units (1)" xfId="627"/>
    <cellStyle name="Calc Units (2)" xfId="628"/>
    <cellStyle name="Calculation" xfId="629" builtinId="22" customBuiltin="1"/>
    <cellStyle name="Calculation 2" xfId="630"/>
    <cellStyle name="Calculation 2 2" xfId="1529"/>
    <cellStyle name="Calculation 2 2 2" xfId="1530"/>
    <cellStyle name="category" xfId="631"/>
    <cellStyle name="category 2" xfId="632"/>
    <cellStyle name="Comma" xfId="636" builtinId="3"/>
    <cellStyle name="Comma [0] 10" xfId="1533"/>
    <cellStyle name="Comma [0] 11" xfId="1534"/>
    <cellStyle name="Comma [0] 2" xfId="637"/>
    <cellStyle name="Comma [0] 2 2" xfId="638"/>
    <cellStyle name="Comma [0] 2 2 2" xfId="639"/>
    <cellStyle name="Comma [0] 2 3" xfId="640"/>
    <cellStyle name="Comma [0] 2_Bieu chi tieu NQ-HDNDT" xfId="641"/>
    <cellStyle name="Comma [0] 3" xfId="642"/>
    <cellStyle name="Comma [0] 3 2" xfId="643"/>
    <cellStyle name="Comma [0] 4" xfId="644"/>
    <cellStyle name="Comma [0] 4 2" xfId="645"/>
    <cellStyle name="Comma [0] 5" xfId="646"/>
    <cellStyle name="Comma [0] 5 2" xfId="1535"/>
    <cellStyle name="Comma [0] 5 2 2" xfId="1536"/>
    <cellStyle name="Comma [0] 6" xfId="647"/>
    <cellStyle name="Comma [0] 6 2" xfId="1537"/>
    <cellStyle name="Comma [0] 7" xfId="1538"/>
    <cellStyle name="Comma [0] 8" xfId="1539"/>
    <cellStyle name="Comma [0] 9" xfId="1540"/>
    <cellStyle name="Comma [00]" xfId="648"/>
    <cellStyle name="Comma 10" xfId="649"/>
    <cellStyle name="Comma 10 2" xfId="650"/>
    <cellStyle name="Comma 10 2 2" xfId="651"/>
    <cellStyle name="Comma 10 3" xfId="652"/>
    <cellStyle name="Comma 10 3 2" xfId="1541"/>
    <cellStyle name="Comma 10 3 2 2" xfId="1542"/>
    <cellStyle name="Comma 10 3 3" xfId="1543"/>
    <cellStyle name="Comma 10 3 3 2" xfId="1544"/>
    <cellStyle name="Comma 10 3 4" xfId="1545"/>
    <cellStyle name="Comma 10 4" xfId="653"/>
    <cellStyle name="Comma 10 4 2" xfId="1546"/>
    <cellStyle name="Comma 10 5" xfId="654"/>
    <cellStyle name="Comma 11" xfId="655"/>
    <cellStyle name="Comma 11 2" xfId="656"/>
    <cellStyle name="Comma 11 2 2" xfId="1547"/>
    <cellStyle name="Comma 11 2 3" xfId="1548"/>
    <cellStyle name="Comma 11 3" xfId="1549"/>
    <cellStyle name="Comma 12" xfId="657"/>
    <cellStyle name="Comma 12 2" xfId="658"/>
    <cellStyle name="Comma 12 2 2" xfId="1550"/>
    <cellStyle name="Comma 13" xfId="659"/>
    <cellStyle name="Comma 13 2" xfId="660"/>
    <cellStyle name="Comma 14" xfId="661"/>
    <cellStyle name="Comma 14 2" xfId="662"/>
    <cellStyle name="Comma 14 2 2" xfId="1551"/>
    <cellStyle name="Comma 14 2 2 2" xfId="1552"/>
    <cellStyle name="Comma 14 2 3" xfId="1553"/>
    <cellStyle name="Comma 14 3" xfId="1554"/>
    <cellStyle name="Comma 14 3 2" xfId="1555"/>
    <cellStyle name="Comma 14 4" xfId="1556"/>
    <cellStyle name="Comma 15" xfId="663"/>
    <cellStyle name="Comma 15 2" xfId="664"/>
    <cellStyle name="Comma 15 2 2" xfId="1557"/>
    <cellStyle name="Comma 15 3" xfId="1558"/>
    <cellStyle name="Comma 16" xfId="665"/>
    <cellStyle name="Comma 16 2" xfId="666"/>
    <cellStyle name="Comma 16 2 2" xfId="1559"/>
    <cellStyle name="Comma 16 3" xfId="1560"/>
    <cellStyle name="Comma 16 3 2" xfId="1561"/>
    <cellStyle name="Comma 16 4" xfId="1562"/>
    <cellStyle name="Comma 17" xfId="667"/>
    <cellStyle name="Comma 17 2" xfId="668"/>
    <cellStyle name="Comma 17 3" xfId="1563"/>
    <cellStyle name="Comma 18" xfId="669"/>
    <cellStyle name="Comma 18 2" xfId="670"/>
    <cellStyle name="Comma 19" xfId="671"/>
    <cellStyle name="Comma 19 2" xfId="1564"/>
    <cellStyle name="Comma 2" xfId="672"/>
    <cellStyle name="Comma 2 2" xfId="673"/>
    <cellStyle name="Comma 2 3" xfId="674"/>
    <cellStyle name="Comma 2 3 2" xfId="1565"/>
    <cellStyle name="Comma 2 3 2 2" xfId="1566"/>
    <cellStyle name="Comma 2 4" xfId="675"/>
    <cellStyle name="Comma 2 4 2" xfId="676"/>
    <cellStyle name="Comma 2 5" xfId="677"/>
    <cellStyle name="Comma 2 5 2" xfId="678"/>
    <cellStyle name="Comma 2 6" xfId="679"/>
    <cellStyle name="Comma 2 7" xfId="680"/>
    <cellStyle name="Comma 2_B9-CTMTQG" xfId="681"/>
    <cellStyle name="Comma 20" xfId="682"/>
    <cellStyle name="Comma 20 2" xfId="1567"/>
    <cellStyle name="Comma 21" xfId="683"/>
    <cellStyle name="Comma 21 2" xfId="1568"/>
    <cellStyle name="Comma 22" xfId="684"/>
    <cellStyle name="Comma 22 2" xfId="1569"/>
    <cellStyle name="Comma 22 3" xfId="685"/>
    <cellStyle name="Comma 23" xfId="686"/>
    <cellStyle name="Comma 23 2" xfId="1570"/>
    <cellStyle name="Comma 24" xfId="687"/>
    <cellStyle name="Comma 24 2" xfId="1571"/>
    <cellStyle name="Comma 24 3" xfId="1572"/>
    <cellStyle name="Comma 25" xfId="1573"/>
    <cellStyle name="Comma 26" xfId="1574"/>
    <cellStyle name="Comma 27" xfId="1575"/>
    <cellStyle name="Comma 28" xfId="1576"/>
    <cellStyle name="Comma 29" xfId="1577"/>
    <cellStyle name="Comma 3" xfId="688"/>
    <cellStyle name="Comma 3 2" xfId="689"/>
    <cellStyle name="Comma 3 3" xfId="690"/>
    <cellStyle name="Comma 3 3 2" xfId="1578"/>
    <cellStyle name="Comma 3_B9-CTMTQG" xfId="691"/>
    <cellStyle name="Comma 4" xfId="692"/>
    <cellStyle name="Comma 4 2" xfId="693"/>
    <cellStyle name="Comma 4 2 2" xfId="694"/>
    <cellStyle name="Comma 4 3" xfId="1579"/>
    <cellStyle name="Comma 4 3 2" xfId="1580"/>
    <cellStyle name="Comma 4 3 3" xfId="1581"/>
    <cellStyle name="Comma 4 4" xfId="1582"/>
    <cellStyle name="Comma 5" xfId="695"/>
    <cellStyle name="Comma 5 2" xfId="696"/>
    <cellStyle name="Comma 5 3" xfId="1583"/>
    <cellStyle name="Comma 5 3 2" xfId="1584"/>
    <cellStyle name="Comma 6" xfId="697"/>
    <cellStyle name="Comma 6 2" xfId="698"/>
    <cellStyle name="Comma 6 2 2" xfId="699"/>
    <cellStyle name="Comma 6 2 2 2" xfId="1585"/>
    <cellStyle name="Comma 6 3" xfId="700"/>
    <cellStyle name="Comma 6 3 2" xfId="701"/>
    <cellStyle name="Comma 6 4" xfId="702"/>
    <cellStyle name="Comma 6 4 2" xfId="1586"/>
    <cellStyle name="Comma 6 4 3" xfId="1587"/>
    <cellStyle name="Comma 6 5" xfId="1588"/>
    <cellStyle name="Comma 7" xfId="703"/>
    <cellStyle name="Comma 7 2" xfId="704"/>
    <cellStyle name="Comma 7 2 2" xfId="1589"/>
    <cellStyle name="Comma 7 2 2 2" xfId="1590"/>
    <cellStyle name="Comma 7 3" xfId="705"/>
    <cellStyle name="Comma 7 3 2" xfId="1591"/>
    <cellStyle name="Comma 7 3 3" xfId="1592"/>
    <cellStyle name="Comma 7 4" xfId="1593"/>
    <cellStyle name="Comma 8" xfId="706"/>
    <cellStyle name="Comma 8 2" xfId="707"/>
    <cellStyle name="Comma 8 2 2" xfId="1594"/>
    <cellStyle name="Comma 8 2 2 2" xfId="1595"/>
    <cellStyle name="Comma 8 3" xfId="708"/>
    <cellStyle name="Comma 8 3 2" xfId="1596"/>
    <cellStyle name="Comma 8 3 3" xfId="1597"/>
    <cellStyle name="Comma 8 4" xfId="1598"/>
    <cellStyle name="Comma 9" xfId="709"/>
    <cellStyle name="Comma 9 2" xfId="710"/>
    <cellStyle name="Comma 9 2 2" xfId="1599"/>
    <cellStyle name="Comma 9 2 3" xfId="1600"/>
    <cellStyle name="Comma 9 3" xfId="1601"/>
    <cellStyle name="comma zerodec" xfId="711"/>
    <cellStyle name="comma zerodec 2" xfId="712"/>
    <cellStyle name="comma zerodec 2 2" xfId="713"/>
    <cellStyle name="Comma0" xfId="714"/>
    <cellStyle name="Comma0 2" xfId="1602"/>
    <cellStyle name="Currency [00]" xfId="715"/>
    <cellStyle name="Currency0" xfId="716"/>
    <cellStyle name="Currency0 2" xfId="1603"/>
    <cellStyle name="Currency1" xfId="717"/>
    <cellStyle name="Currency1 2" xfId="718"/>
    <cellStyle name="Currency1 2 2" xfId="719"/>
    <cellStyle name="Check Cell" xfId="633" builtinId="23" customBuiltin="1"/>
    <cellStyle name="Check Cell 2" xfId="634"/>
    <cellStyle name="Check Cell 2 2" xfId="1531"/>
    <cellStyle name="Check Cell 2 2 2" xfId="1532"/>
    <cellStyle name="CHUONG" xfId="635"/>
    <cellStyle name="Date" xfId="720"/>
    <cellStyle name="Date 2" xfId="1604"/>
    <cellStyle name="Date Short" xfId="721"/>
    <cellStyle name="Date_1 Bieu 6 thang nam 2011" xfId="722"/>
    <cellStyle name="Decimal" xfId="723"/>
    <cellStyle name="Decimal 2" xfId="1605"/>
    <cellStyle name="DELTA" xfId="724"/>
    <cellStyle name="Dezimal [0]_68574_Materialbedarfsliste" xfId="725"/>
    <cellStyle name="Dezimal_68574_Materialbedarfsliste" xfId="726"/>
    <cellStyle name="Dollar (zero dec)" xfId="727"/>
    <cellStyle name="Dollar (zero dec) 2" xfId="728"/>
    <cellStyle name="Dollar (zero dec) 2 2" xfId="729"/>
    <cellStyle name="Enter Currency (0)" xfId="730"/>
    <cellStyle name="Enter Currency (2)" xfId="731"/>
    <cellStyle name="Enter Units (0)" xfId="732"/>
    <cellStyle name="Enter Units (1)" xfId="733"/>
    <cellStyle name="Enter Units (2)" xfId="734"/>
    <cellStyle name="Euro" xfId="735"/>
    <cellStyle name="Explanatory Text" xfId="736" builtinId="53" customBuiltin="1"/>
    <cellStyle name="Explanatory Text 2" xfId="737"/>
    <cellStyle name="Explanatory Text 2 2" xfId="1606"/>
    <cellStyle name="Explanatory Text 2 2 2" xfId="1607"/>
    <cellStyle name="Fixed" xfId="738"/>
    <cellStyle name="Fixed 2" xfId="1608"/>
    <cellStyle name="Good" xfId="739" builtinId="26" customBuiltin="1"/>
    <cellStyle name="Good 2" xfId="740"/>
    <cellStyle name="Good 2 2" xfId="1609"/>
    <cellStyle name="Good 2 2 2" xfId="1610"/>
    <cellStyle name="Grey" xfId="741"/>
    <cellStyle name="Grey 2" xfId="742"/>
    <cellStyle name="ha" xfId="743"/>
    <cellStyle name="Header" xfId="744"/>
    <cellStyle name="Header1" xfId="745"/>
    <cellStyle name="Header1 2" xfId="746"/>
    <cellStyle name="Header2" xfId="747"/>
    <cellStyle name="Header2 2" xfId="748"/>
    <cellStyle name="Heading 1" xfId="749" builtinId="16" customBuiltin="1"/>
    <cellStyle name="Heading 1 2" xfId="750"/>
    <cellStyle name="Heading 1 2 2" xfId="1611"/>
    <cellStyle name="Heading 1 2 2 2" xfId="1612"/>
    <cellStyle name="Heading 1 3" xfId="1613"/>
    <cellStyle name="Heading 2" xfId="751" builtinId="17" customBuiltin="1"/>
    <cellStyle name="Heading 2 2" xfId="752"/>
    <cellStyle name="Heading 2 2 2" xfId="1614"/>
    <cellStyle name="Heading 2 2 2 2" xfId="1615"/>
    <cellStyle name="Heading 2 3" xfId="1616"/>
    <cellStyle name="Heading 3" xfId="753" builtinId="18" customBuiltin="1"/>
    <cellStyle name="Heading 3 2" xfId="754"/>
    <cellStyle name="Heading 3 2 2" xfId="1617"/>
    <cellStyle name="Heading 3 2 2 2" xfId="1618"/>
    <cellStyle name="Heading 4" xfId="755" builtinId="19" customBuiltin="1"/>
    <cellStyle name="Heading 4 2" xfId="756"/>
    <cellStyle name="Heading 4 2 2" xfId="1619"/>
    <cellStyle name="Heading 4 2 2 2" xfId="1620"/>
    <cellStyle name="HEADING1" xfId="757"/>
    <cellStyle name="HEADING1 2" xfId="758"/>
    <cellStyle name="HEADING1 2 2" xfId="759"/>
    <cellStyle name="HEADING2" xfId="760"/>
    <cellStyle name="HEADING2 2" xfId="761"/>
    <cellStyle name="HEADING2 2 2" xfId="762"/>
    <cellStyle name="headoption" xfId="763"/>
    <cellStyle name="Hoa-Scholl" xfId="764"/>
    <cellStyle name="Input" xfId="765" builtinId="20" customBuiltin="1"/>
    <cellStyle name="Input [yellow]" xfId="766"/>
    <cellStyle name="Input [yellow] 2" xfId="767"/>
    <cellStyle name="Input 2" xfId="768"/>
    <cellStyle name="Input 2 2" xfId="1621"/>
    <cellStyle name="Input 2 2 2" xfId="1622"/>
    <cellStyle name="Input 3" xfId="769"/>
    <cellStyle name="Input 4" xfId="770"/>
    <cellStyle name="Input 5" xfId="771"/>
    <cellStyle name="Input 6" xfId="772"/>
    <cellStyle name="Input 7" xfId="773"/>
    <cellStyle name="Ledger 17 x 11 in" xfId="774"/>
    <cellStyle name="Ledger 17 x 11 in 2" xfId="775"/>
    <cellStyle name="Line" xfId="776"/>
    <cellStyle name="Line 2" xfId="777"/>
    <cellStyle name="Link Currency (0)" xfId="778"/>
    <cellStyle name="Link Currency (2)" xfId="779"/>
    <cellStyle name="Link Units (0)" xfId="780"/>
    <cellStyle name="Link Units (1)" xfId="781"/>
    <cellStyle name="Link Units (2)" xfId="782"/>
    <cellStyle name="Linked Cell" xfId="783" builtinId="24" customBuiltin="1"/>
    <cellStyle name="Linked Cell 2" xfId="784"/>
    <cellStyle name="Linked Cell 2 2" xfId="1623"/>
    <cellStyle name="Linked Cell 2 2 2" xfId="1624"/>
    <cellStyle name="Loai CBDT" xfId="785"/>
    <cellStyle name="Loai CT" xfId="786"/>
    <cellStyle name="Loai GD" xfId="787"/>
    <cellStyle name="Millares [0]_Well Timing" xfId="788"/>
    <cellStyle name="Millares_Well Timing" xfId="789"/>
    <cellStyle name="Model" xfId="790"/>
    <cellStyle name="Model 2" xfId="791"/>
    <cellStyle name="moi" xfId="792"/>
    <cellStyle name="moi 2" xfId="793"/>
    <cellStyle name="Moneda [0]_Well Timing" xfId="794"/>
    <cellStyle name="Moneda_Well Timing" xfId="795"/>
    <cellStyle name="Monétaire [0]_TARIFFS DB" xfId="796"/>
    <cellStyle name="Monétaire_TARIFFS DB" xfId="797"/>
    <cellStyle name="n" xfId="798"/>
    <cellStyle name="n 2" xfId="799"/>
    <cellStyle name="n_1 Bieu 6 thang nam 2011" xfId="800"/>
    <cellStyle name="n_17 bieu (hung cap nhap)" xfId="801"/>
    <cellStyle name="n_Bao cao doan cong tac cua Bo thang 4-2010" xfId="802"/>
    <cellStyle name="n_Bao cao tinh hinh thuc hien KH 2009 den 31-01-10" xfId="803"/>
    <cellStyle name="n_Bieu 01 UB(hung)" xfId="804"/>
    <cellStyle name="n_Bieu chi tieu NQ-HDNDT" xfId="805"/>
    <cellStyle name="n_Bieu mau ke hoach 2013" xfId="806"/>
    <cellStyle name="n_Bieu mau KH 2013 (dia phuong)" xfId="807"/>
    <cellStyle name="n_Book1" xfId="808"/>
    <cellStyle name="n_Book1_Bieu du thao QD von ho tro co MT" xfId="809"/>
    <cellStyle name="n_Book1_Bieu du thao QD von ho tro co MT 3" xfId="810"/>
    <cellStyle name="n_Chi tieu 5 nam" xfId="811"/>
    <cellStyle name="n_Ke hoach 2010 (theo doi)" xfId="812"/>
    <cellStyle name="n_Ke hoach 2012" xfId="813"/>
    <cellStyle name="n_KTXH (02)" xfId="815"/>
    <cellStyle name="n_KH 2013_KKT_Phuluc(sửa lần cuối)" xfId="814"/>
    <cellStyle name="n_phu luc 6 thang gui bo" xfId="816"/>
    <cellStyle name="n_Phu luc BC KTXH" xfId="817"/>
    <cellStyle name="n_Tong hop so lieu" xfId="818"/>
    <cellStyle name="n_Tong hop theo doi von TPCP (BC)" xfId="819"/>
    <cellStyle name="Neutral" xfId="820" builtinId="28" customBuiltin="1"/>
    <cellStyle name="Neutral 2" xfId="821"/>
    <cellStyle name="Neutral 2 2" xfId="1625"/>
    <cellStyle name="Neutral 2 2 2" xfId="1626"/>
    <cellStyle name="New Times Roman" xfId="822"/>
    <cellStyle name="New Times Roman 2" xfId="823"/>
    <cellStyle name="New Times Roman 2 2" xfId="824"/>
    <cellStyle name="no dec" xfId="825"/>
    <cellStyle name="no dec 2" xfId="826"/>
    <cellStyle name="no dec 2 2" xfId="827"/>
    <cellStyle name="ÑONVÒ" xfId="828"/>
    <cellStyle name="Normal" xfId="0" builtinId="0"/>
    <cellStyle name="Normal - Style1" xfId="829"/>
    <cellStyle name="Normal - Style1 2" xfId="830"/>
    <cellStyle name="Normal - Style1 3" xfId="831"/>
    <cellStyle name="Normal - Style1 3 2" xfId="832"/>
    <cellStyle name="Normal - Style1 4" xfId="833"/>
    <cellStyle name="Normal - Style1 5" xfId="834"/>
    <cellStyle name="Normal - Style1_Phu luc BC KTXH" xfId="835"/>
    <cellStyle name="Normal - 유형1" xfId="836"/>
    <cellStyle name="Normal 10" xfId="837"/>
    <cellStyle name="Normal 10 2" xfId="838"/>
    <cellStyle name="Normal 10 2 2" xfId="839"/>
    <cellStyle name="Normal 10 3" xfId="840"/>
    <cellStyle name="Normal 10 4" xfId="841"/>
    <cellStyle name="Normal 10 5" xfId="1627"/>
    <cellStyle name="Normal 10 6" xfId="1628"/>
    <cellStyle name="Normal 11" xfId="842"/>
    <cellStyle name="Normal 11 2" xfId="843"/>
    <cellStyle name="Normal 11 2 2" xfId="844"/>
    <cellStyle name="Normal 11 3" xfId="1629"/>
    <cellStyle name="Normal 11 4" xfId="1630"/>
    <cellStyle name="Normal 12" xfId="845"/>
    <cellStyle name="Normal 12 2" xfId="846"/>
    <cellStyle name="Normal 12 3" xfId="847"/>
    <cellStyle name="Normal 12 3 2" xfId="1631"/>
    <cellStyle name="Normal 12 4" xfId="848"/>
    <cellStyle name="Normal 13" xfId="849"/>
    <cellStyle name="Normal 13 2" xfId="850"/>
    <cellStyle name="Normal 13 3" xfId="851"/>
    <cellStyle name="Normal 13 4" xfId="852"/>
    <cellStyle name="Normal 14" xfId="853"/>
    <cellStyle name="Normal 14 2" xfId="854"/>
    <cellStyle name="Normal 15" xfId="855"/>
    <cellStyle name="Normal 15 2" xfId="856"/>
    <cellStyle name="Normal 15 3" xfId="1632"/>
    <cellStyle name="Normal 15 4" xfId="1633"/>
    <cellStyle name="Normal 158 3" xfId="1462"/>
    <cellStyle name="Normal 159" xfId="1461"/>
    <cellStyle name="Normal 16" xfId="857"/>
    <cellStyle name="Normal 16 2" xfId="858"/>
    <cellStyle name="Normal 16 3" xfId="859"/>
    <cellStyle name="Normal 16 4" xfId="1634"/>
    <cellStyle name="Normal 17" xfId="860"/>
    <cellStyle name="Normal 17 2" xfId="861"/>
    <cellStyle name="Normal 17 2 2" xfId="1635"/>
    <cellStyle name="Normal 17 3" xfId="862"/>
    <cellStyle name="Normal 17 4" xfId="1636"/>
    <cellStyle name="Normal 18" xfId="863"/>
    <cellStyle name="Normal 18 2" xfId="864"/>
    <cellStyle name="Normal 18 2 2" xfId="1637"/>
    <cellStyle name="Normal 18 3" xfId="1638"/>
    <cellStyle name="Normal 19" xfId="865"/>
    <cellStyle name="Normal 19 2" xfId="866"/>
    <cellStyle name="Normal 19 2 2" xfId="1639"/>
    <cellStyle name="Normal 19 3" xfId="867"/>
    <cellStyle name="Normal 2" xfId="868"/>
    <cellStyle name="Normal 2 10" xfId="1640"/>
    <cellStyle name="Normal 2 2" xfId="869"/>
    <cellStyle name="Normal 2 2 2" xfId="870"/>
    <cellStyle name="Normal 2 2 2 2" xfId="871"/>
    <cellStyle name="Normal 2 2 2 2 2" xfId="872"/>
    <cellStyle name="Normal 2 2 2 3" xfId="873"/>
    <cellStyle name="Normal 2 2 2 3 2" xfId="1641"/>
    <cellStyle name="Normal 2 2 2_Bieu cap nhat so lieu chinh thuc nam 2011" xfId="874"/>
    <cellStyle name="Normal 2 2 3" xfId="1642"/>
    <cellStyle name="Normal 2 2_Bieu cap nhat so lieu chinh thuc nam 2011" xfId="875"/>
    <cellStyle name="Normal 2 3" xfId="876"/>
    <cellStyle name="Normal 2 3 2" xfId="877"/>
    <cellStyle name="Normal 2 4" xfId="878"/>
    <cellStyle name="Normal 2 4 2" xfId="879"/>
    <cellStyle name="Normal 2 4 2 2" xfId="1643"/>
    <cellStyle name="Normal 2 5" xfId="880"/>
    <cellStyle name="Normal 2 5 2" xfId="881"/>
    <cellStyle name="Normal 2 5 3" xfId="882"/>
    <cellStyle name="Normal 2 5 4" xfId="883"/>
    <cellStyle name="Normal 2 5 5" xfId="884"/>
    <cellStyle name="Normal 2 5_FILE CHI TIEU HIEN VAT HOAN CHINH NGAY 04-12-2014" xfId="885"/>
    <cellStyle name="Normal 2 6" xfId="886"/>
    <cellStyle name="Normal 2 6 2" xfId="887"/>
    <cellStyle name="Normal 2 6 3" xfId="1456"/>
    <cellStyle name="Normal 2 6 3 2" xfId="1470"/>
    <cellStyle name="Normal 2 6 3 3" xfId="1645"/>
    <cellStyle name="Normal 2 6 4" xfId="1465"/>
    <cellStyle name="Normal 2 6 5" xfId="1644"/>
    <cellStyle name="Normal 2 7" xfId="888"/>
    <cellStyle name="Normal 2 7 2" xfId="1646"/>
    <cellStyle name="Normal 2 7 3" xfId="1647"/>
    <cellStyle name="Normal 2 8" xfId="889"/>
    <cellStyle name="Normal 2 9" xfId="890"/>
    <cellStyle name="Normal 2_1 Bieu 6 thang nam 2011" xfId="891"/>
    <cellStyle name="Normal 20" xfId="892"/>
    <cellStyle name="Normal 20 2" xfId="1648"/>
    <cellStyle name="Normal 20 2 2" xfId="1649"/>
    <cellStyle name="Normal 20 3" xfId="1650"/>
    <cellStyle name="Normal 21" xfId="893"/>
    <cellStyle name="Normal 21 2" xfId="1651"/>
    <cellStyle name="Normal 21 2 2" xfId="1652"/>
    <cellStyle name="Normal 21 3" xfId="1653"/>
    <cellStyle name="Normal 22" xfId="894"/>
    <cellStyle name="Normal 22 2" xfId="1654"/>
    <cellStyle name="Normal 22 3" xfId="1655"/>
    <cellStyle name="Normal 23" xfId="895"/>
    <cellStyle name="Normal 23 2" xfId="1656"/>
    <cellStyle name="Normal 23 3" xfId="1657"/>
    <cellStyle name="Normal 24" xfId="896"/>
    <cellStyle name="Normal 24 2" xfId="1658"/>
    <cellStyle name="Normal 24 3" xfId="1659"/>
    <cellStyle name="Normal 25" xfId="897"/>
    <cellStyle name="Normal 25 2" xfId="1660"/>
    <cellStyle name="Normal 26" xfId="898"/>
    <cellStyle name="Normal 27" xfId="899"/>
    <cellStyle name="Normal 28" xfId="1661"/>
    <cellStyle name="Normal 29" xfId="1662"/>
    <cellStyle name="Normal 3" xfId="900"/>
    <cellStyle name="Normal 3 2" xfId="901"/>
    <cellStyle name="Normal 3 2 2" xfId="1663"/>
    <cellStyle name="Normal 3 2 3" xfId="1664"/>
    <cellStyle name="Normal 3 3" xfId="902"/>
    <cellStyle name="Normal 3 3 2" xfId="1665"/>
    <cellStyle name="Normal 3 3 3" xfId="1666"/>
    <cellStyle name="Normal 3 4" xfId="903"/>
    <cellStyle name="Normal 3 4 2" xfId="904"/>
    <cellStyle name="Normal 3 5" xfId="905"/>
    <cellStyle name="Normal 3 5 2" xfId="1457"/>
    <cellStyle name="Normal 3 5 2 2" xfId="1471"/>
    <cellStyle name="Normal 3 5 3" xfId="1466"/>
    <cellStyle name="Normal 3 5 4" xfId="1667"/>
    <cellStyle name="Normal 3_1 Bieu 6 thang nam 2011" xfId="906"/>
    <cellStyle name="Normal 3_17 bieu (hung cap nhap)" xfId="907"/>
    <cellStyle name="Normal 30" xfId="1668"/>
    <cellStyle name="Normal 31" xfId="1669"/>
    <cellStyle name="Normal 32" xfId="1670"/>
    <cellStyle name="Normal 33" xfId="1671"/>
    <cellStyle name="Normal 34" xfId="1672"/>
    <cellStyle name="Normal 35" xfId="1673"/>
    <cellStyle name="Normal 36" xfId="1674"/>
    <cellStyle name="Normal 37" xfId="1675"/>
    <cellStyle name="Normal 38" xfId="1676"/>
    <cellStyle name="Normal 39" xfId="1677"/>
    <cellStyle name="Normal 4" xfId="908"/>
    <cellStyle name="Normal 4 2" xfId="909"/>
    <cellStyle name="Normal 4 2 2" xfId="1678"/>
    <cellStyle name="Normal 4 3" xfId="910"/>
    <cellStyle name="Normal 4 3 2" xfId="1679"/>
    <cellStyle name="Normal 4 4" xfId="911"/>
    <cellStyle name="Normal 4 4 2" xfId="1680"/>
    <cellStyle name="Normal 4 5" xfId="1681"/>
    <cellStyle name="Normal 4_BC 6 thang_Phu Luc" xfId="912"/>
    <cellStyle name="Normal 40" xfId="1682"/>
    <cellStyle name="Normal 41" xfId="1473"/>
    <cellStyle name="Normal 42" xfId="1721"/>
    <cellStyle name="Normal 5" xfId="913"/>
    <cellStyle name="Normal 5 2" xfId="914"/>
    <cellStyle name="Normal 5 2 2" xfId="1683"/>
    <cellStyle name="Normal 5 2 3" xfId="1684"/>
    <cellStyle name="Normal 5 3" xfId="915"/>
    <cellStyle name="Normal 5 4" xfId="916"/>
    <cellStyle name="Normal 5 4 2" xfId="1458"/>
    <cellStyle name="Normal 5 4 2 2" xfId="1472"/>
    <cellStyle name="Normal 5 4 3" xfId="1467"/>
    <cellStyle name="Normal 5 4 4" xfId="1685"/>
    <cellStyle name="Normal 5_B9-CTMTQG" xfId="917"/>
    <cellStyle name="Normal 6" xfId="918"/>
    <cellStyle name="Normal 6 2" xfId="919"/>
    <cellStyle name="Normal 6 2 2" xfId="1686"/>
    <cellStyle name="Normal 6 3" xfId="920"/>
    <cellStyle name="Normal 6 4" xfId="921"/>
    <cellStyle name="Normal 6 5" xfId="1687"/>
    <cellStyle name="Normal 6_BC 6 thang_Phu Luc" xfId="922"/>
    <cellStyle name="Normal 7" xfId="923"/>
    <cellStyle name="Normal 7 2" xfId="1688"/>
    <cellStyle name="Normal 7 3" xfId="1689"/>
    <cellStyle name="Normal 7 4" xfId="1690"/>
    <cellStyle name="Normal 8" xfId="924"/>
    <cellStyle name="Normal 8 2" xfId="1691"/>
    <cellStyle name="Normal 8 2 3" xfId="925"/>
    <cellStyle name="Normal 8 3" xfId="1692"/>
    <cellStyle name="Normal 8 4" xfId="1693"/>
    <cellStyle name="Normal 9" xfId="926"/>
    <cellStyle name="Normal 9 2" xfId="1694"/>
    <cellStyle name="Normal 9 3" xfId="1695"/>
    <cellStyle name="Normal 9 4" xfId="1696"/>
    <cellStyle name="Normal_17 bieu (hung cap nhap)" xfId="927"/>
    <cellStyle name="Normal_bieu mau 2012 (cap nhap)" xfId="928"/>
    <cellStyle name="Normal_bieu mau KH2008" xfId="929"/>
    <cellStyle name="Normal_Bieu XDKH 2010- Dia phuong (hung)" xfId="930"/>
    <cellStyle name="Normal1" xfId="931"/>
    <cellStyle name="Note" xfId="932" builtinId="10" customBuiltin="1"/>
    <cellStyle name="Note 2" xfId="933"/>
    <cellStyle name="Note 2 2" xfId="1697"/>
    <cellStyle name="Note 3" xfId="934"/>
    <cellStyle name="Note 3 2" xfId="1698"/>
    <cellStyle name="Œ…‹æØ‚è [0.00]_ÆÂ¹²" xfId="935"/>
    <cellStyle name="oft Excel]_x000d__x000a_Comment=open=/f ‚ðw’è‚·‚é‚ÆAƒ†[ƒU[’è‹`ŠÖ”‚ðŠÖ”“\‚è•t‚¯‚Ìˆê——‚É“o˜^‚·‚é‚±‚Æ‚ª‚Å‚«‚Ü‚·B_x000d__x000a_Maximized" xfId="936"/>
    <cellStyle name="omma [0]_Mktg Prog" xfId="937"/>
    <cellStyle name="ormal_Sheet1_1" xfId="938"/>
    <cellStyle name="Output" xfId="939" builtinId="21" customBuiltin="1"/>
    <cellStyle name="Output 2" xfId="940"/>
    <cellStyle name="Output 2 2" xfId="1699"/>
    <cellStyle name="Output 2 2 2" xfId="1700"/>
    <cellStyle name="paint" xfId="941"/>
    <cellStyle name="Percent [0]" xfId="942"/>
    <cellStyle name="Percent [00]" xfId="943"/>
    <cellStyle name="Percent [2]" xfId="944"/>
    <cellStyle name="Percent [2] 2" xfId="945"/>
    <cellStyle name="Percent [2] 3" xfId="1701"/>
    <cellStyle name="Percent 10" xfId="946"/>
    <cellStyle name="Percent 11" xfId="947"/>
    <cellStyle name="Percent 12" xfId="948"/>
    <cellStyle name="Percent 13" xfId="949"/>
    <cellStyle name="Percent 14" xfId="950"/>
    <cellStyle name="Percent 2" xfId="951"/>
    <cellStyle name="Percent 2 2" xfId="952"/>
    <cellStyle name="Percent 2 2 2" xfId="1702"/>
    <cellStyle name="Percent 2 2 2 2" xfId="1703"/>
    <cellStyle name="Percent 2 3" xfId="953"/>
    <cellStyle name="Percent 2_Bieu chi tieu NQ-HDNDT" xfId="954"/>
    <cellStyle name="Percent 3" xfId="955"/>
    <cellStyle name="Percent 3 2" xfId="1704"/>
    <cellStyle name="Percent 4" xfId="956"/>
    <cellStyle name="Percent 4 2" xfId="1705"/>
    <cellStyle name="Percent 4 2 2" xfId="1706"/>
    <cellStyle name="Percent 5" xfId="957"/>
    <cellStyle name="Percent 5 2" xfId="1707"/>
    <cellStyle name="Percent 5 2 2" xfId="1708"/>
    <cellStyle name="Percent 6" xfId="958"/>
    <cellStyle name="Percent 6 2" xfId="1709"/>
    <cellStyle name="Percent 6 3" xfId="1710"/>
    <cellStyle name="Percent 6 4" xfId="1711"/>
    <cellStyle name="Percent 7" xfId="959"/>
    <cellStyle name="Percent 8" xfId="960"/>
    <cellStyle name="Percent 9" xfId="961"/>
    <cellStyle name="PrePop Currency (0)" xfId="962"/>
    <cellStyle name="PrePop Currency (2)" xfId="963"/>
    <cellStyle name="PrePop Units (0)" xfId="964"/>
    <cellStyle name="PrePop Units (1)" xfId="965"/>
    <cellStyle name="PrePop Units (2)" xfId="966"/>
    <cellStyle name="pricing" xfId="967"/>
    <cellStyle name="PSChar" xfId="968"/>
    <cellStyle name="PSHeading" xfId="969"/>
    <cellStyle name="PSHeading 2" xfId="970"/>
    <cellStyle name="subhead" xfId="971"/>
    <cellStyle name="subhead 2" xfId="972"/>
    <cellStyle name="T" xfId="973"/>
    <cellStyle name="T 2" xfId="974"/>
    <cellStyle name="T 2 2" xfId="975"/>
    <cellStyle name="T_02. BIEU NQDH XV" xfId="976"/>
    <cellStyle name="T_1 Bieu 6 thang nam 2011" xfId="977"/>
    <cellStyle name="T_1 Bieu 6 thang nam 2011 2" xfId="978"/>
    <cellStyle name="T_1 Bieu 6 thang nam 2011_02. BIEU NQDH XV" xfId="979"/>
    <cellStyle name="T_1 Bieu 6 thang nam 2011_BIEU BAO CAO KTXH 2015, PHNV 2016 (10.2015)" xfId="980"/>
    <cellStyle name="T_1 Bieu 6 thang nam 2011_Phu luc BC KTXH" xfId="981"/>
    <cellStyle name="T_1 Bieu 6 thang nam 2011_THANH 15.10" xfId="982"/>
    <cellStyle name="T_1 Bieu 6 thang nam 2011_Worksheet in F: BAO CAO KTXH 2015 BAO CAO CUA CAC PHONG THCL DAU TU PHAT TRIEN VA CONG TRINH TRONG DIEM (2)" xfId="983"/>
    <cellStyle name="T_Bao cao tinh hinh thuc hien KH 2009 den 31-01-10" xfId="984"/>
    <cellStyle name="T_Bao cao tinh hinh thuc hien KH 2009 den 31-01-10 2" xfId="985"/>
    <cellStyle name="T_Bao cao tinh hinh thuc hien KH 2009 den 31-01-10_02. BIEU NQDH XV" xfId="986"/>
    <cellStyle name="T_Bao cao tinh hinh thuc hien KH 2009 den 31-01-10_BIEU BAO CAO KTXH 2015, PHNV 2016 (10.2015)" xfId="987"/>
    <cellStyle name="T_Bao cao tinh hinh thuc hien KH 2009 den 31-01-10_Phu luc BC KTXH" xfId="988"/>
    <cellStyle name="T_Bao cao tinh hinh thuc hien KH 2009 den 31-01-10_THANH 15.10" xfId="989"/>
    <cellStyle name="T_Bao cao tinh hinh thuc hien KH 2009 den 31-01-10_Worksheet in F: BAO CAO KTXH 2015 BAO CAO CUA CAC PHONG THCL DAU TU PHAT TRIEN VA CONG TRINH TRONG DIEM (2)" xfId="990"/>
    <cellStyle name="T_BC cong trinh trong diem" xfId="991"/>
    <cellStyle name="T_BC cong trinh trong diem 2" xfId="992"/>
    <cellStyle name="T_BC cong trinh trong diem_02. BIEU NQDH XV" xfId="993"/>
    <cellStyle name="T_BC cong trinh trong diem_Bieu 6 thang nam 2012 (binh)" xfId="994"/>
    <cellStyle name="T_BC cong trinh trong diem_Bieu 6 thang nam 2012 (binh) 2" xfId="995"/>
    <cellStyle name="T_BC cong trinh trong diem_Bieu 6 thang nam 2012 (binh)_02. BIEU NQDH XV" xfId="996"/>
    <cellStyle name="T_BC cong trinh trong diem_Bieu 6 thang nam 2012 (binh)_BIEU BAO CAO KTXH 2015, PHNV 2016 (10.2015)" xfId="997"/>
    <cellStyle name="T_BC cong trinh trong diem_Bieu 6 thang nam 2012 (binh)_Phu luc BC KTXH" xfId="998"/>
    <cellStyle name="T_BC cong trinh trong diem_Bieu 6 thang nam 2012 (binh)_THANH 15.10" xfId="999"/>
    <cellStyle name="T_BC cong trinh trong diem_Bieu 6 thang nam 2012 (binh)_Worksheet in F: BAO CAO KTXH 2015 BAO CAO CUA CAC PHONG THCL DAU TU PHAT TRIEN VA CONG TRINH TRONG DIEM (2)" xfId="1000"/>
    <cellStyle name="T_BC cong trinh trong diem_BIEU BAO CAO KTXH 2015, PHNV 2016 (10.2015)" xfId="1001"/>
    <cellStyle name="T_BC cong trinh trong diem_Phu luc BC KTXH" xfId="1002"/>
    <cellStyle name="T_BC cong trinh trong diem_THANH 15.10" xfId="1003"/>
    <cellStyle name="T_BC cong trinh trong diem_Worksheet in F: BAO CAO KTXH 2015 BAO CAO CUA CAC PHONG THCL DAU TU PHAT TRIEN VA CONG TRINH TRONG DIEM (2)" xfId="1004"/>
    <cellStyle name="T_Bc_tuan_1_CKy_6_KONTUM" xfId="1005"/>
    <cellStyle name="T_Bc_tuan_1_CKy_6_KONTUM 2" xfId="1006"/>
    <cellStyle name="T_Bc_tuan_1_CKy_6_KONTUM_02. BIEU NQDH XV" xfId="1007"/>
    <cellStyle name="T_Bc_tuan_1_CKy_6_KONTUM_Bao cao tinh hinh thuc hien KH 2009 den 31-01-10" xfId="1008"/>
    <cellStyle name="T_Bc_tuan_1_CKy_6_KONTUM_Bao cao tinh hinh thuc hien KH 2009 den 31-01-10 2" xfId="1009"/>
    <cellStyle name="T_Bc_tuan_1_CKy_6_KONTUM_Bao cao tinh hinh thuc hien KH 2009 den 31-01-10_02. BIEU NQDH XV" xfId="1010"/>
    <cellStyle name="T_Bc_tuan_1_CKy_6_KONTUM_Bao cao tinh hinh thuc hien KH 2009 den 31-01-10_BIEU BAO CAO KTXH 2015, PHNV 2016 (10.2015)" xfId="1011"/>
    <cellStyle name="T_Bc_tuan_1_CKy_6_KONTUM_Bao cao tinh hinh thuc hien KH 2009 den 31-01-10_Phu luc BC KTXH" xfId="1012"/>
    <cellStyle name="T_Bc_tuan_1_CKy_6_KONTUM_Bao cao tinh hinh thuc hien KH 2009 den 31-01-10_THANH 15.10" xfId="1013"/>
    <cellStyle name="T_Bc_tuan_1_CKy_6_KONTUM_Bao cao tinh hinh thuc hien KH 2009 den 31-01-10_Worksheet in F: BAO CAO KTXH 2015 BAO CAO CUA CAC PHONG THCL DAU TU PHAT TRIEN VA CONG TRINH TRONG DIEM (2)" xfId="1014"/>
    <cellStyle name="T_Bc_tuan_1_CKy_6_KONTUM_BIEU BAO CAO KTXH 2015, PHNV 2016 (10.2015)" xfId="1015"/>
    <cellStyle name="T_Bc_tuan_1_CKy_6_KONTUM_Bieu1" xfId="1016"/>
    <cellStyle name="T_Bc_tuan_1_CKy_6_KONTUM_Bieu1 2" xfId="1017"/>
    <cellStyle name="T_Bc_tuan_1_CKy_6_KONTUM_Bieu1_02. BIEU NQDH XV" xfId="1018"/>
    <cellStyle name="T_Bc_tuan_1_CKy_6_KONTUM_Bieu1_BIEU BAO CAO KTXH 2015, PHNV 2016 (10.2015)" xfId="1019"/>
    <cellStyle name="T_Bc_tuan_1_CKy_6_KONTUM_Bieu1_Phu luc BC KTXH" xfId="1020"/>
    <cellStyle name="T_Bc_tuan_1_CKy_6_KONTUM_Bieu1_THANH 15.10" xfId="1021"/>
    <cellStyle name="T_Bc_tuan_1_CKy_6_KONTUM_Bieu1_Worksheet in F: BAO CAO KTXH 2015 BAO CAO CUA CAC PHONG THCL DAU TU PHAT TRIEN VA CONG TRINH TRONG DIEM (2)" xfId="1022"/>
    <cellStyle name="T_Bc_tuan_1_CKy_6_KONTUM_CVLN_ _09_SKH-STC thuc hien KH 2008 keo dai_29-9-09_THE" xfId="1023"/>
    <cellStyle name="T_Bc_tuan_1_CKy_6_KONTUM_CVLN_ _09_SKH-STC thuc hien KH 2008 keo dai_29-9-09_THE 2" xfId="1024"/>
    <cellStyle name="T_Bc_tuan_1_CKy_6_KONTUM_CVLN_ _09_SKH-STC thuc hien KH 2008 keo dai_29-9-09_THE_02. BIEU NQDH XV" xfId="1025"/>
    <cellStyle name="T_Bc_tuan_1_CKy_6_KONTUM_CVLN_ _09_SKH-STC thuc hien KH 2008 keo dai_29-9-09_THE_BIEU BAO CAO KTXH 2015, PHNV 2016 (10.2015)" xfId="1026"/>
    <cellStyle name="T_Bc_tuan_1_CKy_6_KONTUM_CVLN_ _09_SKH-STC thuc hien KH 2008 keo dai_29-9-09_THE_Phu luc BC KTXH" xfId="1027"/>
    <cellStyle name="T_Bc_tuan_1_CKy_6_KONTUM_CVLN_ _09_SKH-STC thuc hien KH 2008 keo dai_29-9-09_THE_THANH 15.10" xfId="1028"/>
    <cellStyle name="T_Bc_tuan_1_CKy_6_KONTUM_CVLN_ _09_SKH-STC thuc hien KH 2008 keo dai_29-9-09_THE_Worksheet in F: BAO CAO KTXH 2015 BAO CAO CUA CAC PHONG THCL DAU TU PHAT TRIEN VA CONG TRINH TRONG DIEM (2)" xfId="1029"/>
    <cellStyle name="T_Bc_tuan_1_CKy_6_KONTUM_Phu luc BC KTXH" xfId="1030"/>
    <cellStyle name="T_Bc_tuan_1_CKy_6_KONTUM_THANH 15.10" xfId="1031"/>
    <cellStyle name="T_Bc_tuan_1_CKy_6_KONTUM_Worksheet in F: BAO CAO KTXH 2015 BAO CAO CUA CAC PHONG THCL DAU TU PHAT TRIEN VA CONG TRINH TRONG DIEM (2)" xfId="1032"/>
    <cellStyle name="T_Bieu 01 UB(hung)" xfId="1033"/>
    <cellStyle name="T_Bieu 01 UB(hung) 2" xfId="1034"/>
    <cellStyle name="T_Bieu 01 UB(hung)_02. BIEU NQDH XV" xfId="1035"/>
    <cellStyle name="T_Bieu 01 UB(hung)_BIEU BAO CAO KTXH 2015, PHNV 2016 (10.2015)" xfId="1036"/>
    <cellStyle name="T_Bieu 01 UB(hung)_Phu luc BC KTXH" xfId="1037"/>
    <cellStyle name="T_Bieu 01 UB(hung)_THANH 15.10" xfId="1038"/>
    <cellStyle name="T_Bieu 01 UB(hung)_Worksheet in F: BAO CAO KTXH 2015 BAO CAO CUA CAC PHONG THCL DAU TU PHAT TRIEN VA CONG TRINH TRONG DIEM (2)" xfId="1039"/>
    <cellStyle name="T_BIEU BAO CAO KTXH 2015, PHNV 2016 (10.2015)" xfId="1040"/>
    <cellStyle name="T_Bieu chi tieu NQ-HDNDT" xfId="1041"/>
    <cellStyle name="T_Bieu chi tieu NQ-HDNDT 2" xfId="1042"/>
    <cellStyle name="T_Bieu chi tieu NQ-HDNDT_02. BIEU NQDH XV" xfId="1043"/>
    <cellStyle name="T_Bieu chi tieu NQ-HDNDT_BIEU BAO CAO KTXH 2015, PHNV 2016 (10.2015)" xfId="1044"/>
    <cellStyle name="T_Bieu chi tieu NQ-HDNDT_Phu luc BC KTXH" xfId="1045"/>
    <cellStyle name="T_Bieu chi tieu NQ-HDNDT_THANH 15.10" xfId="1046"/>
    <cellStyle name="T_Bieu chi tieu NQ-HDNDT_Worksheet in F: BAO CAO KTXH 2015 BAO CAO CUA CAC PHONG THCL DAU TU PHAT TRIEN VA CONG TRINH TRONG DIEM (2)" xfId="1047"/>
    <cellStyle name="T_Bieu mau KH 2013 (dia phuong)" xfId="1048"/>
    <cellStyle name="T_Bieu mau KH 2013 (dia phuong) 2" xfId="1049"/>
    <cellStyle name="T_Bieu mau KH 2013 (dia phuong)_02. BIEU NQDH XV" xfId="1050"/>
    <cellStyle name="T_Bieu mau KH 2013 (dia phuong)_BIEU BAO CAO KTXH 2015, PHNV 2016 (10.2015)" xfId="1051"/>
    <cellStyle name="T_Bieu mau KH 2013 (dia phuong)_Phu luc BC KTXH" xfId="1052"/>
    <cellStyle name="T_Bieu mau KH 2013 (dia phuong)_THANH 15.10" xfId="1053"/>
    <cellStyle name="T_Bieu mau KH 2013 (dia phuong)_Worksheet in F: BAO CAO KTXH 2015 BAO CAO CUA CAC PHONG THCL DAU TU PHAT TRIEN VA CONG TRINH TRONG DIEM (2)" xfId="1054"/>
    <cellStyle name="T_Bieu1" xfId="1055"/>
    <cellStyle name="T_Bieu1 2" xfId="1056"/>
    <cellStyle name="T_Bieu1_02. BIEU NQDH XV" xfId="1057"/>
    <cellStyle name="T_Bieu1_BIEU BAO CAO KTXH 2015, PHNV 2016 (10.2015)" xfId="1058"/>
    <cellStyle name="T_Bieu1_Phu luc BC KTXH" xfId="1059"/>
    <cellStyle name="T_Bieu1_THANH 15.10" xfId="1060"/>
    <cellStyle name="T_Bieu1_Worksheet in F: BAO CAO KTXH 2015 BAO CAO CUA CAC PHONG THCL DAU TU PHAT TRIEN VA CONG TRINH TRONG DIEM (2)" xfId="1061"/>
    <cellStyle name="T_Book1" xfId="1062"/>
    <cellStyle name="T_Book1 2" xfId="1063"/>
    <cellStyle name="T_Book1_02. BIEU NQDH XV" xfId="1064"/>
    <cellStyle name="T_Book1_Bao cao tinh hinh thuc hien KH 2009 den 31-01-10" xfId="1065"/>
    <cellStyle name="T_Book1_Bao cao tinh hinh thuc hien KH 2009 den 31-01-10 2" xfId="1066"/>
    <cellStyle name="T_Book1_Bao cao tinh hinh thuc hien KH 2009 den 31-01-10_02. BIEU NQDH XV" xfId="1067"/>
    <cellStyle name="T_Book1_Bao cao tinh hinh thuc hien KH 2009 den 31-01-10_BIEU BAO CAO KTXH 2015, PHNV 2016 (10.2015)" xfId="1068"/>
    <cellStyle name="T_Book1_Bao cao tinh hinh thuc hien KH 2009 den 31-01-10_Phu luc BC KTXH" xfId="1069"/>
    <cellStyle name="T_Book1_Bao cao tinh hinh thuc hien KH 2009 den 31-01-10_THANH 15.10" xfId="1070"/>
    <cellStyle name="T_Book1_Bao cao tinh hinh thuc hien KH 2009 den 31-01-10_Worksheet in F: BAO CAO KTXH 2015 BAO CAO CUA CAC PHONG THCL DAU TU PHAT TRIEN VA CONG TRINH TRONG DIEM (2)" xfId="1071"/>
    <cellStyle name="T_Book1_BIEU BAO CAO KTXH 2015, PHNV 2016 (10.2015)" xfId="1072"/>
    <cellStyle name="T_Book1_Bieu1" xfId="1073"/>
    <cellStyle name="T_Book1_Bieu1 2" xfId="1074"/>
    <cellStyle name="T_Book1_Bieu1_02. BIEU NQDH XV" xfId="1075"/>
    <cellStyle name="T_Book1_Bieu1_BIEU BAO CAO KTXH 2015, PHNV 2016 (10.2015)" xfId="1076"/>
    <cellStyle name="T_Book1_Bieu1_Phu luc BC KTXH" xfId="1077"/>
    <cellStyle name="T_Book1_Bieu1_THANH 15.10" xfId="1078"/>
    <cellStyle name="T_Book1_Bieu1_Worksheet in F: BAO CAO KTXH 2015 BAO CAO CUA CAC PHONG THCL DAU TU PHAT TRIEN VA CONG TRINH TRONG DIEM (2)" xfId="1079"/>
    <cellStyle name="T_Book1_Book1" xfId="1080"/>
    <cellStyle name="T_Book1_Book1 2" xfId="1081"/>
    <cellStyle name="T_Book1_Book1_02. BIEU NQDH XV" xfId="1082"/>
    <cellStyle name="T_Book1_Book1_BIEU BAO CAO KTXH 2015, PHNV 2016 (10.2015)" xfId="1083"/>
    <cellStyle name="T_Book1_Book1_Phu luc BC KTXH" xfId="1084"/>
    <cellStyle name="T_Book1_Book1_THANH 15.10" xfId="1085"/>
    <cellStyle name="T_Book1_Book1_Worksheet in F: BAO CAO KTXH 2015 BAO CAO CUA CAC PHONG THCL DAU TU PHAT TRIEN VA CONG TRINH TRONG DIEM (2)" xfId="1086"/>
    <cellStyle name="T_Book1_Phu luc BC KTXH" xfId="1087"/>
    <cellStyle name="T_Book1_Ra soat KH 2008 (chinh thuc)" xfId="1088"/>
    <cellStyle name="T_Book1_Ra soat KH 2008 (chinh thuc) 2" xfId="1089"/>
    <cellStyle name="T_Book1_Ra soat KH 2008 (chinh thuc)_02. BIEU NQDH XV" xfId="1090"/>
    <cellStyle name="T_Book1_Ra soat KH 2008 (chinh thuc)_BIEU BAO CAO KTXH 2015, PHNV 2016 (10.2015)" xfId="1091"/>
    <cellStyle name="T_Book1_Ra soat KH 2008 (chinh thuc)_Phu luc BC KTXH" xfId="1092"/>
    <cellStyle name="T_Book1_Ra soat KH 2008 (chinh thuc)_THANH 15.10" xfId="1093"/>
    <cellStyle name="T_Book1_Ra soat KH 2008 (chinh thuc)_Worksheet in F: BAO CAO KTXH 2015 BAO CAO CUA CAC PHONG THCL DAU TU PHAT TRIEN VA CONG TRINH TRONG DIEM (2)" xfId="1094"/>
    <cellStyle name="T_Book1_Ra soat KH 2009 (chinh thuc o nha)" xfId="1095"/>
    <cellStyle name="T_Book1_Ra soat KH 2009 (chinh thuc o nha) 2" xfId="1096"/>
    <cellStyle name="T_Book1_Ra soat KH 2009 (chinh thuc o nha)_02. BIEU NQDH XV" xfId="1097"/>
    <cellStyle name="T_Book1_Ra soat KH 2009 (chinh thuc o nha)_BIEU BAO CAO KTXH 2015, PHNV 2016 (10.2015)" xfId="1098"/>
    <cellStyle name="T_Book1_Ra soat KH 2009 (chinh thuc o nha)_Phu luc BC KTXH" xfId="1099"/>
    <cellStyle name="T_Book1_Ra soat KH 2009 (chinh thuc o nha)_THANH 15.10" xfId="1100"/>
    <cellStyle name="T_Book1_Ra soat KH 2009 (chinh thuc o nha)_Worksheet in F: BAO CAO KTXH 2015 BAO CAO CUA CAC PHONG THCL DAU TU PHAT TRIEN VA CONG TRINH TRONG DIEM (2)" xfId="1101"/>
    <cellStyle name="T_Book1_THANH 15.10" xfId="1102"/>
    <cellStyle name="T_Book1_Worksheet in F: BAO CAO KTXH 2015 BAO CAO CUA CAC PHONG THCL DAU TU PHAT TRIEN VA CONG TRINH TRONG DIEM (2)" xfId="1103"/>
    <cellStyle name="T_Chi tieu 5 nam" xfId="1104"/>
    <cellStyle name="T_Chi tieu 5 nam 2" xfId="1105"/>
    <cellStyle name="T_Chi tieu 5 nam_02. BIEU NQDH XV" xfId="1106"/>
    <cellStyle name="T_Chi tieu 5 nam_BC cong trinh trong diem" xfId="1107"/>
    <cellStyle name="T_Chi tieu 5 nam_BC cong trinh trong diem 2" xfId="1108"/>
    <cellStyle name="T_Chi tieu 5 nam_BC cong trinh trong diem_02. BIEU NQDH XV" xfId="1109"/>
    <cellStyle name="T_Chi tieu 5 nam_BC cong trinh trong diem_Bieu 6 thang nam 2012 (binh)" xfId="1110"/>
    <cellStyle name="T_Chi tieu 5 nam_BC cong trinh trong diem_Bieu 6 thang nam 2012 (binh) 2" xfId="1111"/>
    <cellStyle name="T_Chi tieu 5 nam_BC cong trinh trong diem_Bieu 6 thang nam 2012 (binh)_02. BIEU NQDH XV" xfId="1112"/>
    <cellStyle name="T_Chi tieu 5 nam_BC cong trinh trong diem_Bieu 6 thang nam 2012 (binh)_BIEU BAO CAO KTXH 2015, PHNV 2016 (10.2015)" xfId="1113"/>
    <cellStyle name="T_Chi tieu 5 nam_BC cong trinh trong diem_Bieu 6 thang nam 2012 (binh)_Phu luc BC KTXH" xfId="1114"/>
    <cellStyle name="T_Chi tieu 5 nam_BC cong trinh trong diem_Bieu 6 thang nam 2012 (binh)_THANH 15.10" xfId="1115"/>
    <cellStyle name="T_Chi tieu 5 nam_BC cong trinh trong diem_Bieu 6 thang nam 2012 (binh)_Worksheet in F: BAO CAO KTXH 2015 BAO CAO CUA CAC PHONG THCL DAU TU PHAT TRIEN VA CONG TRINH TRONG DIEM (2)" xfId="1116"/>
    <cellStyle name="T_Chi tieu 5 nam_BC cong trinh trong diem_BIEU BAO CAO KTXH 2015, PHNV 2016 (10.2015)" xfId="1117"/>
    <cellStyle name="T_Chi tieu 5 nam_BC cong trinh trong diem_Phu luc BC KTXH" xfId="1118"/>
    <cellStyle name="T_Chi tieu 5 nam_BC cong trinh trong diem_THANH 15.10" xfId="1119"/>
    <cellStyle name="T_Chi tieu 5 nam_BC cong trinh trong diem_Worksheet in F: BAO CAO KTXH 2015 BAO CAO CUA CAC PHONG THCL DAU TU PHAT TRIEN VA CONG TRINH TRONG DIEM (2)" xfId="1120"/>
    <cellStyle name="T_Chi tieu 5 nam_BIEU BAO CAO KTXH 2015, PHNV 2016 (10.2015)" xfId="1121"/>
    <cellStyle name="T_Chi tieu 5 nam_Danh muc cong trinh trong diem (04.5.12) (1)" xfId="1122"/>
    <cellStyle name="T_Chi tieu 5 nam_Danh muc cong trinh trong diem (04.5.12) (1) 2" xfId="1123"/>
    <cellStyle name="T_Chi tieu 5 nam_Danh muc cong trinh trong diem (04.5.12) (1)_02. BIEU NQDH XV" xfId="1124"/>
    <cellStyle name="T_Chi tieu 5 nam_Danh muc cong trinh trong diem (04.5.12) (1)_BIEU BAO CAO KTXH 2015, PHNV 2016 (10.2015)" xfId="1125"/>
    <cellStyle name="T_Chi tieu 5 nam_Danh muc cong trinh trong diem (04.5.12) (1)_Phu luc BC KTXH" xfId="1126"/>
    <cellStyle name="T_Chi tieu 5 nam_Danh muc cong trinh trong diem (04.5.12) (1)_THANH 15.10" xfId="1127"/>
    <cellStyle name="T_Chi tieu 5 nam_Danh muc cong trinh trong diem (04.5.12) (1)_Worksheet in F: BAO CAO KTXH 2015 BAO CAO CUA CAC PHONG THCL DAU TU PHAT TRIEN VA CONG TRINH TRONG DIEM (2)" xfId="1128"/>
    <cellStyle name="T_Chi tieu 5 nam_Danh muc cong trinh trong diem (15.8.11)" xfId="1129"/>
    <cellStyle name="T_Chi tieu 5 nam_Danh muc cong trinh trong diem (15.8.11) 2" xfId="1130"/>
    <cellStyle name="T_Chi tieu 5 nam_Danh muc cong trinh trong diem (15.8.11)_02. BIEU NQDH XV" xfId="1131"/>
    <cellStyle name="T_Chi tieu 5 nam_Danh muc cong trinh trong diem (15.8.11)_BIEU BAO CAO KTXH 2015, PHNV 2016 (10.2015)" xfId="1132"/>
    <cellStyle name="T_Chi tieu 5 nam_Danh muc cong trinh trong diem (15.8.11)_Phu luc BC KTXH" xfId="1133"/>
    <cellStyle name="T_Chi tieu 5 nam_Danh muc cong trinh trong diem (15.8.11)_THANH 15.10" xfId="1134"/>
    <cellStyle name="T_Chi tieu 5 nam_Danh muc cong trinh trong diem (15.8.11)_Worksheet in F: BAO CAO KTXH 2015 BAO CAO CUA CAC PHONG THCL DAU TU PHAT TRIEN VA CONG TRINH TRONG DIEM (2)" xfId="1135"/>
    <cellStyle name="T_Chi tieu 5 nam_Danh muc cong trinh trong diem (25.5.12)" xfId="1136"/>
    <cellStyle name="T_Chi tieu 5 nam_Danh muc cong trinh trong diem (25.5.12) 2" xfId="1137"/>
    <cellStyle name="T_Chi tieu 5 nam_Danh muc cong trinh trong diem (25.5.12)_02. BIEU NQDH XV" xfId="1138"/>
    <cellStyle name="T_Chi tieu 5 nam_Danh muc cong trinh trong diem (25.5.12)_BIEU BAO CAO KTXH 2015, PHNV 2016 (10.2015)" xfId="1139"/>
    <cellStyle name="T_Chi tieu 5 nam_Danh muc cong trinh trong diem (25.5.12)_Phu luc BC KTXH" xfId="1140"/>
    <cellStyle name="T_Chi tieu 5 nam_Danh muc cong trinh trong diem (25.5.12)_THANH 15.10" xfId="1141"/>
    <cellStyle name="T_Chi tieu 5 nam_Danh muc cong trinh trong diem (25.5.12)_Worksheet in F: BAO CAO KTXH 2015 BAO CAO CUA CAC PHONG THCL DAU TU PHAT TRIEN VA CONG TRINH TRONG DIEM (2)" xfId="1142"/>
    <cellStyle name="T_Chi tieu 5 nam_Danh muc cong trinh trong diem (25.9.11)" xfId="1143"/>
    <cellStyle name="T_Chi tieu 5 nam_Danh muc cong trinh trong diem (25.9.11) 2" xfId="1144"/>
    <cellStyle name="T_Chi tieu 5 nam_Danh muc cong trinh trong diem (25.9.11)_02. BIEU NQDH XV" xfId="1145"/>
    <cellStyle name="T_Chi tieu 5 nam_Danh muc cong trinh trong diem (25.9.11)_BIEU BAO CAO KTXH 2015, PHNV 2016 (10.2015)" xfId="1146"/>
    <cellStyle name="T_Chi tieu 5 nam_Danh muc cong trinh trong diem (25.9.11)_Phu luc BC KTXH" xfId="1147"/>
    <cellStyle name="T_Chi tieu 5 nam_Danh muc cong trinh trong diem (25.9.11)_THANH 15.10" xfId="1148"/>
    <cellStyle name="T_Chi tieu 5 nam_Danh muc cong trinh trong diem (25.9.11)_Worksheet in F: BAO CAO KTXH 2015 BAO CAO CUA CAC PHONG THCL DAU TU PHAT TRIEN VA CONG TRINH TRONG DIEM (2)" xfId="1149"/>
    <cellStyle name="T_Chi tieu 5 nam_Danh muc cong trinh trong diem (31.8.11)" xfId="1150"/>
    <cellStyle name="T_Chi tieu 5 nam_Danh muc cong trinh trong diem (31.8.11) 2" xfId="1151"/>
    <cellStyle name="T_Chi tieu 5 nam_Danh muc cong trinh trong diem (31.8.11)_02. BIEU NQDH XV" xfId="1152"/>
    <cellStyle name="T_Chi tieu 5 nam_Danh muc cong trinh trong diem (31.8.11)_BIEU BAO CAO KTXH 2015, PHNV 2016 (10.2015)" xfId="1153"/>
    <cellStyle name="T_Chi tieu 5 nam_Danh muc cong trinh trong diem (31.8.11)_Phu luc BC KTXH" xfId="1154"/>
    <cellStyle name="T_Chi tieu 5 nam_Danh muc cong trinh trong diem (31.8.11)_THANH 15.10" xfId="1155"/>
    <cellStyle name="T_Chi tieu 5 nam_Danh muc cong trinh trong diem (31.8.11)_Worksheet in F: BAO CAO KTXH 2015 BAO CAO CUA CAC PHONG THCL DAU TU PHAT TRIEN VA CONG TRINH TRONG DIEM (2)" xfId="1156"/>
    <cellStyle name="T_Chi tieu 5 nam_pvhung.skhdt 20117113152041 Danh muc cong trinh trong diem" xfId="1158"/>
    <cellStyle name="T_Chi tieu 5 nam_pvhung.skhdt 20117113152041 Danh muc cong trinh trong diem 2" xfId="1159"/>
    <cellStyle name="T_Chi tieu 5 nam_pvhung.skhdt 20117113152041 Danh muc cong trinh trong diem_02. BIEU NQDH XV" xfId="1160"/>
    <cellStyle name="T_Chi tieu 5 nam_pvhung.skhdt 20117113152041 Danh muc cong trinh trong diem_BIEU BAO CAO KTXH 2015, PHNV 2016 (10.2015)" xfId="1161"/>
    <cellStyle name="T_Chi tieu 5 nam_pvhung.skhdt 20117113152041 Danh muc cong trinh trong diem_Phu luc BC KTXH" xfId="1162"/>
    <cellStyle name="T_Chi tieu 5 nam_pvhung.skhdt 20117113152041 Danh muc cong trinh trong diem_THANH 15.10" xfId="1163"/>
    <cellStyle name="T_Chi tieu 5 nam_pvhung.skhdt 20117113152041 Danh muc cong trinh trong diem_Worksheet in F: BAO CAO KTXH 2015 BAO CAO CUA CAC PHONG THCL DAU TU PHAT TRIEN VA CONG TRINH TRONG DIEM (2)" xfId="1164"/>
    <cellStyle name="T_Chi tieu 5 nam_Phu luc BC KTXH" xfId="1157"/>
    <cellStyle name="T_Chi tieu 5 nam_THANH 15.10" xfId="1165"/>
    <cellStyle name="T_Chi tieu 5 nam_Worksheet in C: Users Administrator AppData Roaming eOffice TMP12345S BC cong trinh trong diem 2011-2015 den thang 8-2012" xfId="1166"/>
    <cellStyle name="T_Chi tieu 5 nam_Worksheet in C: Users Administrator AppData Roaming eOffice TMP12345S BC cong trinh trong diem 2011-2015 den thang 8-2012 2" xfId="1167"/>
    <cellStyle name="T_Chi tieu 5 nam_Worksheet in C: Users Administrator AppData Roaming eOffice TMP12345S BC cong trinh trong diem 2011-2015 den thang 8-2012_02. BIEU NQDH XV" xfId="1168"/>
    <cellStyle name="T_Chi tieu 5 nam_Worksheet in C: Users Administrator AppData Roaming eOffice TMP12345S BC cong trinh trong diem 2011-2015 den thang 8-2012_BIEU BAO CAO KTXH 2015, PHNV 2016 (10.2015)" xfId="1169"/>
    <cellStyle name="T_Chi tieu 5 nam_Worksheet in C: Users Administrator AppData Roaming eOffice TMP12345S BC cong trinh trong diem 2011-2015 den thang 8-2012_Phu luc BC KTXH" xfId="1170"/>
    <cellStyle name="T_Chi tieu 5 nam_Worksheet in C: Users Administrator AppData Roaming eOffice TMP12345S BC cong trinh trong diem 2011-2015 den thang 8-2012_THANH 15.10" xfId="1171"/>
    <cellStyle name="T_Chi tieu 5 nam_Worksheet in C: Users Administrator AppData Roaming eOffice TMP12345S BC cong trinh trong diem 2011-2015 den thang 8-2012_Worksheet in F: BAO CAO KTXH 2015 BAO CAO CUA CAC PHONG THCL DAU TU PHAT TRIEN VA CONG TRINH TRONG DIEM (2)" xfId="1172"/>
    <cellStyle name="T_Chi tieu 5 nam_Worksheet in F: BAO CAO KTXH 2015 BAO CAO CUA CAC PHONG THCL DAU TU PHAT TRIEN VA CONG TRINH TRONG DIEM (2)" xfId="1173"/>
    <cellStyle name="T_Danh muc cong trinh trong diem (04.5.12) (1)" xfId="1174"/>
    <cellStyle name="T_Danh muc cong trinh trong diem (04.5.12) (1) 2" xfId="1175"/>
    <cellStyle name="T_Danh muc cong trinh trong diem (04.5.12) (1)_02. BIEU NQDH XV" xfId="1176"/>
    <cellStyle name="T_Danh muc cong trinh trong diem (04.5.12) (1)_BIEU BAO CAO KTXH 2015, PHNV 2016 (10.2015)" xfId="1177"/>
    <cellStyle name="T_Danh muc cong trinh trong diem (04.5.12) (1)_Phu luc BC KTXH" xfId="1178"/>
    <cellStyle name="T_Danh muc cong trinh trong diem (04.5.12) (1)_THANH 15.10" xfId="1179"/>
    <cellStyle name="T_Danh muc cong trinh trong diem (04.5.12) (1)_Worksheet in F: BAO CAO KTXH 2015 BAO CAO CUA CAC PHONG THCL DAU TU PHAT TRIEN VA CONG TRINH TRONG DIEM (2)" xfId="1180"/>
    <cellStyle name="T_Danh muc cong trinh trong diem (15.8.11)" xfId="1181"/>
    <cellStyle name="T_Danh muc cong trinh trong diem (15.8.11) 2" xfId="1182"/>
    <cellStyle name="T_Danh muc cong trinh trong diem (15.8.11)_02. BIEU NQDH XV" xfId="1183"/>
    <cellStyle name="T_Danh muc cong trinh trong diem (15.8.11)_BIEU BAO CAO KTXH 2015, PHNV 2016 (10.2015)" xfId="1184"/>
    <cellStyle name="T_Danh muc cong trinh trong diem (15.8.11)_Phu luc BC KTXH" xfId="1185"/>
    <cellStyle name="T_Danh muc cong trinh trong diem (15.8.11)_THANH 15.10" xfId="1186"/>
    <cellStyle name="T_Danh muc cong trinh trong diem (15.8.11)_Worksheet in F: BAO CAO KTXH 2015 BAO CAO CUA CAC PHONG THCL DAU TU PHAT TRIEN VA CONG TRINH TRONG DIEM (2)" xfId="1187"/>
    <cellStyle name="T_Danh muc cong trinh trong diem (25.5.12)" xfId="1188"/>
    <cellStyle name="T_Danh muc cong trinh trong diem (25.5.12) 2" xfId="1189"/>
    <cellStyle name="T_Danh muc cong trinh trong diem (25.5.12)_02. BIEU NQDH XV" xfId="1190"/>
    <cellStyle name="T_Danh muc cong trinh trong diem (25.5.12)_BIEU BAO CAO KTXH 2015, PHNV 2016 (10.2015)" xfId="1191"/>
    <cellStyle name="T_Danh muc cong trinh trong diem (25.5.12)_Phu luc BC KTXH" xfId="1192"/>
    <cellStyle name="T_Danh muc cong trinh trong diem (25.5.12)_THANH 15.10" xfId="1193"/>
    <cellStyle name="T_Danh muc cong trinh trong diem (25.5.12)_Worksheet in F: BAO CAO KTXH 2015 BAO CAO CUA CAC PHONG THCL DAU TU PHAT TRIEN VA CONG TRINH TRONG DIEM (2)" xfId="1194"/>
    <cellStyle name="T_Danh muc cong trinh trong diem (25.9.11)" xfId="1195"/>
    <cellStyle name="T_Danh muc cong trinh trong diem (25.9.11) 2" xfId="1196"/>
    <cellStyle name="T_Danh muc cong trinh trong diem (25.9.11)_02. BIEU NQDH XV" xfId="1197"/>
    <cellStyle name="T_Danh muc cong trinh trong diem (25.9.11)_BIEU BAO CAO KTXH 2015, PHNV 2016 (10.2015)" xfId="1198"/>
    <cellStyle name="T_Danh muc cong trinh trong diem (25.9.11)_Phu luc BC KTXH" xfId="1199"/>
    <cellStyle name="T_Danh muc cong trinh trong diem (25.9.11)_THANH 15.10" xfId="1200"/>
    <cellStyle name="T_Danh muc cong trinh trong diem (25.9.11)_Worksheet in F: BAO CAO KTXH 2015 BAO CAO CUA CAC PHONG THCL DAU TU PHAT TRIEN VA CONG TRINH TRONG DIEM (2)" xfId="1201"/>
    <cellStyle name="T_Danh muc cong trinh trong diem (31.8.11)" xfId="1202"/>
    <cellStyle name="T_Danh muc cong trinh trong diem (31.8.11) 2" xfId="1203"/>
    <cellStyle name="T_Danh muc cong trinh trong diem (31.8.11)_02. BIEU NQDH XV" xfId="1204"/>
    <cellStyle name="T_Danh muc cong trinh trong diem (31.8.11)_BIEU BAO CAO KTXH 2015, PHNV 2016 (10.2015)" xfId="1205"/>
    <cellStyle name="T_Danh muc cong trinh trong diem (31.8.11)_Phu luc BC KTXH" xfId="1206"/>
    <cellStyle name="T_Danh muc cong trinh trong diem (31.8.11)_THANH 15.10" xfId="1207"/>
    <cellStyle name="T_Danh muc cong trinh trong diem (31.8.11)_Worksheet in F: BAO CAO KTXH 2015 BAO CAO CUA CAC PHONG THCL DAU TU PHAT TRIEN VA CONG TRINH TRONG DIEM (2)" xfId="1208"/>
    <cellStyle name="T_DK bo tri lai (chinh thuc)" xfId="1209"/>
    <cellStyle name="T_DK bo tri lai (chinh thuc) 2" xfId="1210"/>
    <cellStyle name="T_DK bo tri lai (chinh thuc)_02. BIEU NQDH XV" xfId="1211"/>
    <cellStyle name="T_DK bo tri lai (chinh thuc)_BIEU BAO CAO KTXH 2015, PHNV 2016 (10.2015)" xfId="1212"/>
    <cellStyle name="T_DK bo tri lai (chinh thuc)_Phu luc BC KTXH" xfId="1213"/>
    <cellStyle name="T_DK bo tri lai (chinh thuc)_THANH 15.10" xfId="1214"/>
    <cellStyle name="T_DK bo tri lai (chinh thuc)_Worksheet in F: BAO CAO KTXH 2015 BAO CAO CUA CAC PHONG THCL DAU TU PHAT TRIEN VA CONG TRINH TRONG DIEM (2)" xfId="1215"/>
    <cellStyle name="T_Ke hoach 2012" xfId="1216"/>
    <cellStyle name="T_Ke hoach 2012 2" xfId="1217"/>
    <cellStyle name="T_Ke hoach 2012_02. BIEU NQDH XV" xfId="1218"/>
    <cellStyle name="T_Ke hoach 2012_BIEU BAO CAO KTXH 2015, PHNV 2016 (10.2015)" xfId="1219"/>
    <cellStyle name="T_Ke hoach 2012_Phu luc BC KTXH" xfId="1220"/>
    <cellStyle name="T_Ke hoach 2012_THANH 15.10" xfId="1221"/>
    <cellStyle name="T_Ke hoach 2012_Worksheet in F: BAO CAO KTXH 2015 BAO CAO CUA CAC PHONG THCL DAU TU PHAT TRIEN VA CONG TRINH TRONG DIEM (2)" xfId="1222"/>
    <cellStyle name="T_KTXH (02)" xfId="1230"/>
    <cellStyle name="T_KTXH (02) 2" xfId="1231"/>
    <cellStyle name="T_KTXH (02)_02. BIEU NQDH XV" xfId="1232"/>
    <cellStyle name="T_KTXH (02)_BIEU BAO CAO KTXH 2015, PHNV 2016 (10.2015)" xfId="1233"/>
    <cellStyle name="T_KTXH (02)_Phu luc BC KTXH" xfId="1234"/>
    <cellStyle name="T_KTXH (02)_THANH 15.10" xfId="1235"/>
    <cellStyle name="T_KTXH (02)_Worksheet in F: BAO CAO KTXH 2015 BAO CAO CUA CAC PHONG THCL DAU TU PHAT TRIEN VA CONG TRINH TRONG DIEM (2)" xfId="1236"/>
    <cellStyle name="T_KH 2013_KKT_Phuluc(sửa lần cuối)" xfId="1223"/>
    <cellStyle name="T_KH 2013_KKT_Phuluc(sửa lần cuối) 2" xfId="1224"/>
    <cellStyle name="T_KH 2013_KKT_Phuluc(sửa lần cuối)_02. BIEU NQDH XV" xfId="1225"/>
    <cellStyle name="T_KH 2013_KKT_Phuluc(sửa lần cuối)_BIEU BAO CAO KTXH 2015, PHNV 2016 (10.2015)" xfId="1226"/>
    <cellStyle name="T_KH 2013_KKT_Phuluc(sửa lần cuối)_Phu luc BC KTXH" xfId="1227"/>
    <cellStyle name="T_KH 2013_KKT_Phuluc(sửa lần cuối)_THANH 15.10" xfId="1228"/>
    <cellStyle name="T_KH 2013_KKT_Phuluc(sửa lần cuối)_Worksheet in F: BAO CAO KTXH 2015 BAO CAO CUA CAC PHONG THCL DAU TU PHAT TRIEN VA CONG TRINH TRONG DIEM (2)" xfId="1229"/>
    <cellStyle name="T_pvhung.skhdt 20117113152041 Danh muc cong trinh trong diem" xfId="1245"/>
    <cellStyle name="T_pvhung.skhdt 20117113152041 Danh muc cong trinh trong diem 2" xfId="1246"/>
    <cellStyle name="T_pvhung.skhdt 20117113152041 Danh muc cong trinh trong diem_02. BIEU NQDH XV" xfId="1247"/>
    <cellStyle name="T_pvhung.skhdt 20117113152041 Danh muc cong trinh trong diem_BIEU BAO CAO KTXH 2015, PHNV 2016 (10.2015)" xfId="1248"/>
    <cellStyle name="T_pvhung.skhdt 20117113152041 Danh muc cong trinh trong diem_Phu luc BC KTXH" xfId="1249"/>
    <cellStyle name="T_pvhung.skhdt 20117113152041 Danh muc cong trinh trong diem_THANH 15.10" xfId="1250"/>
    <cellStyle name="T_pvhung.skhdt 20117113152041 Danh muc cong trinh trong diem_Worksheet in F: BAO CAO KTXH 2015 BAO CAO CUA CAC PHONG THCL DAU TU PHAT TRIEN VA CONG TRINH TRONG DIEM (2)" xfId="1251"/>
    <cellStyle name="T_phu luc 6 thang gui bo" xfId="1237"/>
    <cellStyle name="T_phu luc 6 thang gui bo 2" xfId="1238"/>
    <cellStyle name="T_phu luc 6 thang gui bo_02. BIEU NQDH XV" xfId="1239"/>
    <cellStyle name="T_phu luc 6 thang gui bo_BIEU BAO CAO KTXH 2015, PHNV 2016 (10.2015)" xfId="1240"/>
    <cellStyle name="T_phu luc 6 thang gui bo_Phu luc BC KTXH" xfId="1241"/>
    <cellStyle name="T_phu luc 6 thang gui bo_THANH 15.10" xfId="1242"/>
    <cellStyle name="T_phu luc 6 thang gui bo_Worksheet in F: BAO CAO KTXH 2015 BAO CAO CUA CAC PHONG THCL DAU TU PHAT TRIEN VA CONG TRINH TRONG DIEM (2)" xfId="1243"/>
    <cellStyle name="T_Phu luc BC KTXH" xfId="1244"/>
    <cellStyle name="T_ra soat bao cao thang 11.2011" xfId="1252"/>
    <cellStyle name="T_ra soat bao cao thang 11.2011 2" xfId="1253"/>
    <cellStyle name="T_Ra soat KH 2008 (chinh thuc)" xfId="1254"/>
    <cellStyle name="T_Ra soat KH 2008 (chinh thuc) 2" xfId="1255"/>
    <cellStyle name="T_Ra soat KH 2008 (chinh thuc)_02. BIEU NQDH XV" xfId="1256"/>
    <cellStyle name="T_Ra soat KH 2008 (chinh thuc)_BIEU BAO CAO KTXH 2015, PHNV 2016 (10.2015)" xfId="1257"/>
    <cellStyle name="T_Ra soat KH 2008 (chinh thuc)_Phu luc BC KTXH" xfId="1258"/>
    <cellStyle name="T_Ra soat KH 2008 (chinh thuc)_THANH 15.10" xfId="1259"/>
    <cellStyle name="T_Ra soat KH 2008 (chinh thuc)_Worksheet in F: BAO CAO KTXH 2015 BAO CAO CUA CAC PHONG THCL DAU TU PHAT TRIEN VA CONG TRINH TRONG DIEM (2)" xfId="1260"/>
    <cellStyle name="T_Ra soat KH 2009 (chinh thuc o nha)" xfId="1261"/>
    <cellStyle name="T_Ra soat KH 2009 (chinh thuc o nha) 2" xfId="1262"/>
    <cellStyle name="T_Ra soat KH 2009 (chinh thuc o nha)_02. BIEU NQDH XV" xfId="1263"/>
    <cellStyle name="T_Ra soat KH 2009 (chinh thuc o nha)_BIEU BAO CAO KTXH 2015, PHNV 2016 (10.2015)" xfId="1264"/>
    <cellStyle name="T_Ra soat KH 2009 (chinh thuc o nha)_Phu luc BC KTXH" xfId="1265"/>
    <cellStyle name="T_Ra soat KH 2009 (chinh thuc o nha)_THANH 15.10" xfId="1266"/>
    <cellStyle name="T_Ra soat KH 2009 (chinh thuc o nha)_Worksheet in F: BAO CAO KTXH 2015 BAO CAO CUA CAC PHONG THCL DAU TU PHAT TRIEN VA CONG TRINH TRONG DIEM (2)" xfId="1267"/>
    <cellStyle name="T_Tay Bac 1" xfId="1268"/>
    <cellStyle name="T_Tay Bac 1_Bao cao tinh hinh thuc hien KH 2009 den 31-01-10" xfId="1269"/>
    <cellStyle name="T_Tay Bac 1_Bieu1" xfId="1270"/>
    <cellStyle name="T_Tay Bac 1_Book1" xfId="1271"/>
    <cellStyle name="T_Tay Bac 1_Ra soat KH 2008 (chinh thuc)" xfId="1272"/>
    <cellStyle name="T_Tay Bac 1_Ra soat KH 2009 (chinh thuc o nha)" xfId="1273"/>
    <cellStyle name="T_Tong hop so lieu" xfId="1275"/>
    <cellStyle name="T_Tong hop so lieu 2" xfId="1276"/>
    <cellStyle name="T_Tong hop so lieu_02. BIEU NQDH XV" xfId="1277"/>
    <cellStyle name="T_Tong hop so lieu_BC cong trinh trong diem" xfId="1278"/>
    <cellStyle name="T_Tong hop so lieu_BC cong trinh trong diem 2" xfId="1279"/>
    <cellStyle name="T_Tong hop so lieu_BC cong trinh trong diem_02. BIEU NQDH XV" xfId="1280"/>
    <cellStyle name="T_Tong hop so lieu_BC cong trinh trong diem_Bieu 6 thang nam 2012 (binh)" xfId="1281"/>
    <cellStyle name="T_Tong hop so lieu_BC cong trinh trong diem_Bieu 6 thang nam 2012 (binh) 2" xfId="1282"/>
    <cellStyle name="T_Tong hop so lieu_BC cong trinh trong diem_Bieu 6 thang nam 2012 (binh)_02. BIEU NQDH XV" xfId="1283"/>
    <cellStyle name="T_Tong hop so lieu_BC cong trinh trong diem_Bieu 6 thang nam 2012 (binh)_BIEU BAO CAO KTXH 2015, PHNV 2016 (10.2015)" xfId="1284"/>
    <cellStyle name="T_Tong hop so lieu_BC cong trinh trong diem_Bieu 6 thang nam 2012 (binh)_Phu luc BC KTXH" xfId="1285"/>
    <cellStyle name="T_Tong hop so lieu_BC cong trinh trong diem_Bieu 6 thang nam 2012 (binh)_THANH 15.10" xfId="1286"/>
    <cellStyle name="T_Tong hop so lieu_BC cong trinh trong diem_Bieu 6 thang nam 2012 (binh)_Worksheet in F: BAO CAO KTXH 2015 BAO CAO CUA CAC PHONG THCL DAU TU PHAT TRIEN VA CONG TRINH TRONG DIEM (2)" xfId="1287"/>
    <cellStyle name="T_Tong hop so lieu_BC cong trinh trong diem_BIEU BAO CAO KTXH 2015, PHNV 2016 (10.2015)" xfId="1288"/>
    <cellStyle name="T_Tong hop so lieu_BC cong trinh trong diem_Phu luc BC KTXH" xfId="1289"/>
    <cellStyle name="T_Tong hop so lieu_BC cong trinh trong diem_THANH 15.10" xfId="1290"/>
    <cellStyle name="T_Tong hop so lieu_BC cong trinh trong diem_Worksheet in F: BAO CAO KTXH 2015 BAO CAO CUA CAC PHONG THCL DAU TU PHAT TRIEN VA CONG TRINH TRONG DIEM (2)" xfId="1291"/>
    <cellStyle name="T_Tong hop so lieu_BIEU BAO CAO KTXH 2015, PHNV 2016 (10.2015)" xfId="1292"/>
    <cellStyle name="T_Tong hop so lieu_Danh muc cong trinh trong diem (04.5.12) (1)" xfId="1293"/>
    <cellStyle name="T_Tong hop so lieu_Danh muc cong trinh trong diem (04.5.12) (1) 2" xfId="1294"/>
    <cellStyle name="T_Tong hop so lieu_Danh muc cong trinh trong diem (04.5.12) (1)_02. BIEU NQDH XV" xfId="1295"/>
    <cellStyle name="T_Tong hop so lieu_Danh muc cong trinh trong diem (04.5.12) (1)_BIEU BAO CAO KTXH 2015, PHNV 2016 (10.2015)" xfId="1296"/>
    <cellStyle name="T_Tong hop so lieu_Danh muc cong trinh trong diem (04.5.12) (1)_Phu luc BC KTXH" xfId="1297"/>
    <cellStyle name="T_Tong hop so lieu_Danh muc cong trinh trong diem (04.5.12) (1)_THANH 15.10" xfId="1298"/>
    <cellStyle name="T_Tong hop so lieu_Danh muc cong trinh trong diem (04.5.12) (1)_Worksheet in F: BAO CAO KTXH 2015 BAO CAO CUA CAC PHONG THCL DAU TU PHAT TRIEN VA CONG TRINH TRONG DIEM (2)" xfId="1299"/>
    <cellStyle name="T_Tong hop so lieu_Danh muc cong trinh trong diem (15.8.11)" xfId="1300"/>
    <cellStyle name="T_Tong hop so lieu_Danh muc cong trinh trong diem (15.8.11) 2" xfId="1301"/>
    <cellStyle name="T_Tong hop so lieu_Danh muc cong trinh trong diem (15.8.11)_02. BIEU NQDH XV" xfId="1302"/>
    <cellStyle name="T_Tong hop so lieu_Danh muc cong trinh trong diem (15.8.11)_BIEU BAO CAO KTXH 2015, PHNV 2016 (10.2015)" xfId="1303"/>
    <cellStyle name="T_Tong hop so lieu_Danh muc cong trinh trong diem (15.8.11)_Phu luc BC KTXH" xfId="1304"/>
    <cellStyle name="T_Tong hop so lieu_Danh muc cong trinh trong diem (15.8.11)_THANH 15.10" xfId="1305"/>
    <cellStyle name="T_Tong hop so lieu_Danh muc cong trinh trong diem (15.8.11)_Worksheet in F: BAO CAO KTXH 2015 BAO CAO CUA CAC PHONG THCL DAU TU PHAT TRIEN VA CONG TRINH TRONG DIEM (2)" xfId="1306"/>
    <cellStyle name="T_Tong hop so lieu_Danh muc cong trinh trong diem (25.5.12)" xfId="1307"/>
    <cellStyle name="T_Tong hop so lieu_Danh muc cong trinh trong diem (25.5.12) 2" xfId="1308"/>
    <cellStyle name="T_Tong hop so lieu_Danh muc cong trinh trong diem (25.5.12)_02. BIEU NQDH XV" xfId="1309"/>
    <cellStyle name="T_Tong hop so lieu_Danh muc cong trinh trong diem (25.5.12)_BIEU BAO CAO KTXH 2015, PHNV 2016 (10.2015)" xfId="1310"/>
    <cellStyle name="T_Tong hop so lieu_Danh muc cong trinh trong diem (25.5.12)_Phu luc BC KTXH" xfId="1311"/>
    <cellStyle name="T_Tong hop so lieu_Danh muc cong trinh trong diem (25.5.12)_THANH 15.10" xfId="1312"/>
    <cellStyle name="T_Tong hop so lieu_Danh muc cong trinh trong diem (25.5.12)_Worksheet in F: BAO CAO KTXH 2015 BAO CAO CUA CAC PHONG THCL DAU TU PHAT TRIEN VA CONG TRINH TRONG DIEM (2)" xfId="1313"/>
    <cellStyle name="T_Tong hop so lieu_Danh muc cong trinh trong diem (25.9.11)" xfId="1314"/>
    <cellStyle name="T_Tong hop so lieu_Danh muc cong trinh trong diem (25.9.11) 2" xfId="1315"/>
    <cellStyle name="T_Tong hop so lieu_Danh muc cong trinh trong diem (25.9.11)_02. BIEU NQDH XV" xfId="1316"/>
    <cellStyle name="T_Tong hop so lieu_Danh muc cong trinh trong diem (25.9.11)_BIEU BAO CAO KTXH 2015, PHNV 2016 (10.2015)" xfId="1317"/>
    <cellStyle name="T_Tong hop so lieu_Danh muc cong trinh trong diem (25.9.11)_Phu luc BC KTXH" xfId="1318"/>
    <cellStyle name="T_Tong hop so lieu_Danh muc cong trinh trong diem (25.9.11)_THANH 15.10" xfId="1319"/>
    <cellStyle name="T_Tong hop so lieu_Danh muc cong trinh trong diem (25.9.11)_Worksheet in F: BAO CAO KTXH 2015 BAO CAO CUA CAC PHONG THCL DAU TU PHAT TRIEN VA CONG TRINH TRONG DIEM (2)" xfId="1320"/>
    <cellStyle name="T_Tong hop so lieu_Danh muc cong trinh trong diem (31.8.11)" xfId="1321"/>
    <cellStyle name="T_Tong hop so lieu_Danh muc cong trinh trong diem (31.8.11) 2" xfId="1322"/>
    <cellStyle name="T_Tong hop so lieu_Danh muc cong trinh trong diem (31.8.11)_02. BIEU NQDH XV" xfId="1323"/>
    <cellStyle name="T_Tong hop so lieu_Danh muc cong trinh trong diem (31.8.11)_BIEU BAO CAO KTXH 2015, PHNV 2016 (10.2015)" xfId="1324"/>
    <cellStyle name="T_Tong hop so lieu_Danh muc cong trinh trong diem (31.8.11)_Phu luc BC KTXH" xfId="1325"/>
    <cellStyle name="T_Tong hop so lieu_Danh muc cong trinh trong diem (31.8.11)_THANH 15.10" xfId="1326"/>
    <cellStyle name="T_Tong hop so lieu_Danh muc cong trinh trong diem (31.8.11)_Worksheet in F: BAO CAO KTXH 2015 BAO CAO CUA CAC PHONG THCL DAU TU PHAT TRIEN VA CONG TRINH TRONG DIEM (2)" xfId="1327"/>
    <cellStyle name="T_Tong hop so lieu_pvhung.skhdt 20117113152041 Danh muc cong trinh trong diem" xfId="1329"/>
    <cellStyle name="T_Tong hop so lieu_pvhung.skhdt 20117113152041 Danh muc cong trinh trong diem 2" xfId="1330"/>
    <cellStyle name="T_Tong hop so lieu_pvhung.skhdt 20117113152041 Danh muc cong trinh trong diem_02. BIEU NQDH XV" xfId="1331"/>
    <cellStyle name="T_Tong hop so lieu_pvhung.skhdt 20117113152041 Danh muc cong trinh trong diem_BIEU BAO CAO KTXH 2015, PHNV 2016 (10.2015)" xfId="1332"/>
    <cellStyle name="T_Tong hop so lieu_pvhung.skhdt 20117113152041 Danh muc cong trinh trong diem_Phu luc BC KTXH" xfId="1333"/>
    <cellStyle name="T_Tong hop so lieu_pvhung.skhdt 20117113152041 Danh muc cong trinh trong diem_THANH 15.10" xfId="1334"/>
    <cellStyle name="T_Tong hop so lieu_pvhung.skhdt 20117113152041 Danh muc cong trinh trong diem_Worksheet in F: BAO CAO KTXH 2015 BAO CAO CUA CAC PHONG THCL DAU TU PHAT TRIEN VA CONG TRINH TRONG DIEM (2)" xfId="1335"/>
    <cellStyle name="T_Tong hop so lieu_Phu luc BC KTXH" xfId="1328"/>
    <cellStyle name="T_Tong hop so lieu_THANH 15.10" xfId="1336"/>
    <cellStyle name="T_Tong hop so lieu_Worksheet in C: Users Administrator AppData Roaming eOffice TMP12345S BC cong trinh trong diem 2011-2015 den thang 8-2012" xfId="1337"/>
    <cellStyle name="T_Tong hop so lieu_Worksheet in C: Users Administrator AppData Roaming eOffice TMP12345S BC cong trinh trong diem 2011-2015 den thang 8-2012 2" xfId="1338"/>
    <cellStyle name="T_Tong hop so lieu_Worksheet in C: Users Administrator AppData Roaming eOffice TMP12345S BC cong trinh trong diem 2011-2015 den thang 8-2012_02. BIEU NQDH XV" xfId="1339"/>
    <cellStyle name="T_Tong hop so lieu_Worksheet in C: Users Administrator AppData Roaming eOffice TMP12345S BC cong trinh trong diem 2011-2015 den thang 8-2012_BIEU BAO CAO KTXH 2015, PHNV 2016 (10.2015)" xfId="1340"/>
    <cellStyle name="T_Tong hop so lieu_Worksheet in C: Users Administrator AppData Roaming eOffice TMP12345S BC cong trinh trong diem 2011-2015 den thang 8-2012_Phu luc BC KTXH" xfId="1341"/>
    <cellStyle name="T_Tong hop so lieu_Worksheet in C: Users Administrator AppData Roaming eOffice TMP12345S BC cong trinh trong diem 2011-2015 den thang 8-2012_THANH 15.10" xfId="1342"/>
    <cellStyle name="T_Tong hop so lieu_Worksheet in C: Users Administrator AppData Roaming eOffice TMP12345S BC cong trinh trong diem 2011-2015 den thang 8-2012_Worksheet in F: BAO CAO KTXH 2015 BAO CAO CUA CAC PHONG THCL DAU TU PHAT TRIEN VA CONG TRINH TRONG DIEM (2)" xfId="1343"/>
    <cellStyle name="T_Tong hop so lieu_Worksheet in F: BAO CAO KTXH 2015 BAO CAO CUA CAC PHONG THCL DAU TU PHAT TRIEN VA CONG TRINH TRONG DIEM (2)" xfId="1344"/>
    <cellStyle name="T_Tong hop theo doi von TPCP" xfId="1345"/>
    <cellStyle name="T_Tong hop theo doi von TPCP (BC)" xfId="1346"/>
    <cellStyle name="T_Tong hop theo doi von TPCP (BC) 2" xfId="1347"/>
    <cellStyle name="T_Tong hop theo doi von TPCP (BC)_02. BIEU NQDH XV" xfId="1348"/>
    <cellStyle name="T_Tong hop theo doi von TPCP (BC)_BIEU BAO CAO KTXH 2015, PHNV 2016 (10.2015)" xfId="1349"/>
    <cellStyle name="T_Tong hop theo doi von TPCP (BC)_Phu luc BC KTXH" xfId="1350"/>
    <cellStyle name="T_Tong hop theo doi von TPCP (BC)_THANH 15.10" xfId="1351"/>
    <cellStyle name="T_Tong hop theo doi von TPCP (BC)_Worksheet in F: BAO CAO KTXH 2015 BAO CAO CUA CAC PHONG THCL DAU TU PHAT TRIEN VA CONG TRINH TRONG DIEM (2)" xfId="1352"/>
    <cellStyle name="T_Tong hop theo doi von TPCP 10" xfId="1353"/>
    <cellStyle name="T_Tong hop theo doi von TPCP 11" xfId="1354"/>
    <cellStyle name="T_Tong hop theo doi von TPCP 12" xfId="1355"/>
    <cellStyle name="T_Tong hop theo doi von TPCP 13" xfId="1460"/>
    <cellStyle name="T_Tong hop theo doi von TPCP 14" xfId="1455"/>
    <cellStyle name="T_Tong hop theo doi von TPCP 15" xfId="1459"/>
    <cellStyle name="T_Tong hop theo doi von TPCP 16" xfId="1469"/>
    <cellStyle name="T_Tong hop theo doi von TPCP 17" xfId="1463"/>
    <cellStyle name="T_Tong hop theo doi von TPCP 18" xfId="1468"/>
    <cellStyle name="T_Tong hop theo doi von TPCP 19" xfId="1464"/>
    <cellStyle name="T_Tong hop theo doi von TPCP 2" xfId="1356"/>
    <cellStyle name="T_Tong hop theo doi von TPCP 20" xfId="1712"/>
    <cellStyle name="T_Tong hop theo doi von TPCP 21" xfId="1722"/>
    <cellStyle name="T_Tong hop theo doi von TPCP 3" xfId="1357"/>
    <cellStyle name="T_Tong hop theo doi von TPCP 4" xfId="1358"/>
    <cellStyle name="T_Tong hop theo doi von TPCP 5" xfId="1359"/>
    <cellStyle name="T_Tong hop theo doi von TPCP 6" xfId="1360"/>
    <cellStyle name="T_Tong hop theo doi von TPCP 7" xfId="1361"/>
    <cellStyle name="T_Tong hop theo doi von TPCP 8" xfId="1362"/>
    <cellStyle name="T_Tong hop theo doi von TPCP 9" xfId="1363"/>
    <cellStyle name="T_Tong hop theo doi von TPCP_02. BIEU NQDH XV" xfId="1364"/>
    <cellStyle name="T_Tong hop theo doi von TPCP_BIEU BAO CAO KTXH 2015, PHNV 2016 (10.2015)" xfId="1365"/>
    <cellStyle name="T_Tong hop theo doi von TPCP_Phu luc BC KTXH" xfId="1366"/>
    <cellStyle name="T_Tong hop theo doi von TPCP_THANH 15.10" xfId="1367"/>
    <cellStyle name="T_Tong hop theo doi von TPCP_Worksheet in F: BAO CAO KTXH 2015 BAO CAO CUA CAC PHONG THCL DAU TU PHAT TRIEN VA CONG TRINH TRONG DIEM (2)" xfId="1368"/>
    <cellStyle name="T_THANH 15.10" xfId="1274"/>
    <cellStyle name="T_Worksheet in C: Users Administrator AppData Roaming eOffice TMP12345S BC cong trinh trong diem 2011-2015 den thang 8-2012" xfId="1369"/>
    <cellStyle name="T_Worksheet in C: Users Administrator AppData Roaming eOffice TMP12345S BC cong trinh trong diem 2011-2015 den thang 8-2012 2" xfId="1370"/>
    <cellStyle name="T_Worksheet in C: Users Administrator AppData Roaming eOffice TMP12345S BC cong trinh trong diem 2011-2015 den thang 8-2012_02. BIEU NQDH XV" xfId="1371"/>
    <cellStyle name="T_Worksheet in C: Users Administrator AppData Roaming eOffice TMP12345S BC cong trinh trong diem 2011-2015 den thang 8-2012_BIEU BAO CAO KTXH 2015, PHNV 2016 (10.2015)" xfId="1372"/>
    <cellStyle name="T_Worksheet in C: Users Administrator AppData Roaming eOffice TMP12345S BC cong trinh trong diem 2011-2015 den thang 8-2012_Phu luc BC KTXH" xfId="1373"/>
    <cellStyle name="T_Worksheet in C: Users Administrator AppData Roaming eOffice TMP12345S BC cong trinh trong diem 2011-2015 den thang 8-2012_THANH 15.10" xfId="1374"/>
    <cellStyle name="T_Worksheet in C: Users Administrator AppData Roaming eOffice TMP12345S BC cong trinh trong diem 2011-2015 den thang 8-2012_Worksheet in F: BAO CAO KTXH 2015 BAO CAO CUA CAC PHONG THCL DAU TU PHAT TRIEN VA CONG TRINH TRONG DIEM (2)" xfId="1375"/>
    <cellStyle name="T_Worksheet in F: BAO CAO KTXH 2015 BAO CAO CUA CAC PHONG THCL DAU TU PHAT TRIEN VA CONG TRINH TRONG DIEM (2)" xfId="1376"/>
    <cellStyle name="Tentruong" xfId="1377"/>
    <cellStyle name="Tentruong 2" xfId="1713"/>
    <cellStyle name="Text" xfId="1378"/>
    <cellStyle name="Text Indent A" xfId="1379"/>
    <cellStyle name="Text Indent B" xfId="1380"/>
    <cellStyle name="Text Indent C" xfId="1381"/>
    <cellStyle name="Text_1 Bieu 6 thang nam 2011" xfId="1382"/>
    <cellStyle name="Title" xfId="1390" builtinId="15" customBuiltin="1"/>
    <cellStyle name="Title 2" xfId="1391"/>
    <cellStyle name="Title 2 2" xfId="1714"/>
    <cellStyle name="Title 2 2 2" xfId="1715"/>
    <cellStyle name="Tong so" xfId="1392"/>
    <cellStyle name="tong so 1" xfId="1393"/>
    <cellStyle name="Tong so_phu luc 6 thang gui bo" xfId="1394"/>
    <cellStyle name="Total" xfId="1395" builtinId="25" customBuiltin="1"/>
    <cellStyle name="Total 2" xfId="1396"/>
    <cellStyle name="Total 2 2" xfId="1716"/>
    <cellStyle name="Total 2 2 2" xfId="1717"/>
    <cellStyle name="Total 3" xfId="1718"/>
    <cellStyle name="th" xfId="1383"/>
    <cellStyle name="th 2" xfId="1384"/>
    <cellStyle name="th 2 2" xfId="1385"/>
    <cellStyle name="thanh" xfId="1386"/>
    <cellStyle name="þ_x001d_ð¤_x000c_¯þ_x0014__x000d_¨þU_x0001_À_x0004_ _x0015__x000f__x0001__x0001_" xfId="1387"/>
    <cellStyle name="þ_x001d_ðK_x000c_Fý_x001b__x000d_9ýU_x0001_Ð_x0008_¦)_x0007__x0001__x0001_" xfId="1388"/>
    <cellStyle name="Thuyet minh" xfId="1389"/>
    <cellStyle name="viet" xfId="1397"/>
    <cellStyle name="viet 2" xfId="1398"/>
    <cellStyle name="viet 2 2" xfId="1399"/>
    <cellStyle name="viet2" xfId="1400"/>
    <cellStyle name="viet2 2" xfId="1401"/>
    <cellStyle name="viet2 2 2" xfId="1402"/>
    <cellStyle name="VN new romanNormal" xfId="1403"/>
    <cellStyle name="VN time new roman" xfId="1404"/>
    <cellStyle name="vnbo" xfId="1405"/>
    <cellStyle name="vntxt1" xfId="1410"/>
    <cellStyle name="vntxt1 2" xfId="1411"/>
    <cellStyle name="vntxt1 3" xfId="1412"/>
    <cellStyle name="vntxt2" xfId="1413"/>
    <cellStyle name="vnhead1" xfId="1406"/>
    <cellStyle name="vnhead2" xfId="1407"/>
    <cellStyle name="vnhead3" xfId="1408"/>
    <cellStyle name="vnhead4" xfId="1409"/>
    <cellStyle name="Währung [0]_68574_Materialbedarfsliste" xfId="1414"/>
    <cellStyle name="Währung_68574_Materialbedarfsliste" xfId="1415"/>
    <cellStyle name="Warning Text" xfId="1416" builtinId="11" customBuiltin="1"/>
    <cellStyle name="Warning Text 2" xfId="1417"/>
    <cellStyle name="Warning Text 2 2" xfId="1719"/>
    <cellStyle name="Warning Text 2 2 2" xfId="1720"/>
    <cellStyle name="xuan" xfId="1418"/>
    <cellStyle name="เครื่องหมายสกุลเงิน [0]_FTC_OFFER" xfId="1419"/>
    <cellStyle name="เครื่องหมายสกุลเงิน_FTC_OFFER" xfId="1420"/>
    <cellStyle name="ปกติ_FTC_OFFER" xfId="1421"/>
    <cellStyle name=" [0.00]_ Att. 1- Cover" xfId="1422"/>
    <cellStyle name="_ Att. 1- Cover" xfId="1423"/>
    <cellStyle name="?_ Att. 1- Cover" xfId="1424"/>
    <cellStyle name="똿뗦먛귟 [0.00]_PRODUCT DETAIL Q1" xfId="1425"/>
    <cellStyle name="똿뗦먛귟_PRODUCT DETAIL Q1" xfId="1426"/>
    <cellStyle name="믅됞 [0.00]_PRODUCT DETAIL Q1" xfId="1427"/>
    <cellStyle name="믅됞_PRODUCT DETAIL Q1" xfId="1428"/>
    <cellStyle name="백분율_95" xfId="1429"/>
    <cellStyle name="뷭?_BOOKSHIP" xfId="1430"/>
    <cellStyle name="콤마 [ - 유형1" xfId="1431"/>
    <cellStyle name="콤마 [ - 유형2" xfId="1432"/>
    <cellStyle name="콤마 [ - 유형3" xfId="1433"/>
    <cellStyle name="콤마 [ - 유형4" xfId="1434"/>
    <cellStyle name="콤마 [ - 유형5" xfId="1435"/>
    <cellStyle name="콤마 [ - 유형6" xfId="1436"/>
    <cellStyle name="콤마 [ - 유형7" xfId="1437"/>
    <cellStyle name="콤마 [ - 유형8" xfId="1438"/>
    <cellStyle name="콤마 [0]_ 비목별 월별기술 " xfId="1439"/>
    <cellStyle name="콤마_ 비목별 월별기술 " xfId="1440"/>
    <cellStyle name="통화 [0]_1202" xfId="1441"/>
    <cellStyle name="통화_1202" xfId="1442"/>
    <cellStyle name="표준_(정보부문)월별인원계획" xfId="1443"/>
    <cellStyle name="一般_00Q3902REV.1" xfId="1444"/>
    <cellStyle name="千分位[0]_00Q3902REV.1" xfId="1445"/>
    <cellStyle name="千分位_00Q3902REV.1" xfId="1446"/>
    <cellStyle name="桁区切り [0.00]_List-dwg瑩畳䵜楡" xfId="1447"/>
    <cellStyle name="桁区切り_List-dwgist-" xfId="1448"/>
    <cellStyle name="標準_List-dwgis" xfId="1449"/>
    <cellStyle name="貨幣 [0]_00Q3902REV.1" xfId="1450"/>
    <cellStyle name="貨幣[0]_BRE" xfId="1451"/>
    <cellStyle name="貨幣_00Q3902REV.1" xfId="1452"/>
    <cellStyle name="通貨 [0.00]_List-dwgwg" xfId="1453"/>
    <cellStyle name="通貨_List-dwgis" xfId="145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15" sqref="B15"/>
    </sheetView>
  </sheetViews>
  <sheetFormatPr defaultColWidth="8.9140625" defaultRowHeight="16.8"/>
  <cols>
    <col min="1" max="1" width="9" style="125" bestFit="1" customWidth="1"/>
    <col min="2" max="2" width="27.75" style="125" customWidth="1"/>
    <col min="3" max="3" width="8.9140625" style="125"/>
    <col min="4" max="4" width="0" style="125" hidden="1" customWidth="1"/>
    <col min="5" max="5" width="13.6640625" style="125" customWidth="1"/>
    <col min="6" max="6" width="9.4140625" style="125" bestFit="1" customWidth="1"/>
    <col min="7" max="7" width="9" style="125" bestFit="1" customWidth="1"/>
    <col min="8" max="16384" width="8.9140625" style="125"/>
  </cols>
  <sheetData>
    <row r="1" spans="1:7">
      <c r="A1" s="153" t="s">
        <v>214</v>
      </c>
      <c r="B1" s="153"/>
      <c r="C1" s="153"/>
      <c r="D1" s="153"/>
      <c r="E1" s="153"/>
      <c r="F1" s="153"/>
      <c r="G1" s="153"/>
    </row>
    <row r="2" spans="1:7">
      <c r="A2" s="154" t="s">
        <v>182</v>
      </c>
      <c r="B2" s="154"/>
      <c r="C2" s="154"/>
      <c r="D2" s="154"/>
      <c r="E2" s="154"/>
      <c r="F2" s="154"/>
      <c r="G2" s="154"/>
    </row>
    <row r="3" spans="1:7" ht="32.25" customHeight="1">
      <c r="A3" s="152" t="s">
        <v>16</v>
      </c>
      <c r="B3" s="152" t="s">
        <v>20</v>
      </c>
      <c r="C3" s="152" t="s">
        <v>183</v>
      </c>
      <c r="D3" s="152" t="s">
        <v>184</v>
      </c>
      <c r="E3" s="152" t="s">
        <v>185</v>
      </c>
      <c r="F3" s="152" t="s">
        <v>215</v>
      </c>
      <c r="G3" s="155" t="s">
        <v>186</v>
      </c>
    </row>
    <row r="4" spans="1:7" ht="32.25" customHeight="1">
      <c r="A4" s="152"/>
      <c r="B4" s="152"/>
      <c r="C4" s="152"/>
      <c r="D4" s="152"/>
      <c r="E4" s="152"/>
      <c r="F4" s="152"/>
      <c r="G4" s="155"/>
    </row>
    <row r="5" spans="1:7">
      <c r="A5" s="106" t="s">
        <v>17</v>
      </c>
      <c r="B5" s="71" t="s">
        <v>187</v>
      </c>
      <c r="C5" s="106"/>
      <c r="D5" s="106"/>
      <c r="E5" s="106"/>
      <c r="F5" s="106"/>
      <c r="G5" s="108"/>
    </row>
    <row r="6" spans="1:7" ht="28.5" customHeight="1">
      <c r="A6" s="72">
        <v>1</v>
      </c>
      <c r="B6" s="73" t="s">
        <v>188</v>
      </c>
      <c r="C6" s="72"/>
      <c r="D6" s="72"/>
      <c r="E6" s="74"/>
      <c r="F6" s="75"/>
      <c r="G6" s="76"/>
    </row>
    <row r="7" spans="1:7" ht="28.5" customHeight="1">
      <c r="A7" s="77" t="s">
        <v>189</v>
      </c>
      <c r="B7" s="78" t="s">
        <v>190</v>
      </c>
      <c r="C7" s="77"/>
      <c r="D7" s="77"/>
      <c r="E7" s="74"/>
      <c r="F7" s="75"/>
      <c r="G7" s="76"/>
    </row>
    <row r="8" spans="1:7" ht="28.5" customHeight="1">
      <c r="A8" s="77"/>
      <c r="B8" s="78" t="s">
        <v>191</v>
      </c>
      <c r="C8" s="77" t="s">
        <v>11</v>
      </c>
      <c r="D8" s="79">
        <v>0</v>
      </c>
      <c r="E8" s="103">
        <f>SUM(E9:E18)</f>
        <v>10994.810000000001</v>
      </c>
      <c r="F8" s="103">
        <f>SUM(F9:F18)</f>
        <v>261.8</v>
      </c>
      <c r="G8" s="104">
        <v>2.3811234573403266</v>
      </c>
    </row>
    <row r="9" spans="1:7" ht="28.5" customHeight="1">
      <c r="A9" s="126"/>
      <c r="B9" s="127" t="s">
        <v>192</v>
      </c>
      <c r="C9" s="80" t="s">
        <v>11</v>
      </c>
      <c r="D9" s="81"/>
      <c r="E9" s="102">
        <v>1643</v>
      </c>
      <c r="F9" s="82">
        <v>261.8</v>
      </c>
      <c r="G9" s="100">
        <f>F9/E9*100</f>
        <v>15.934266585514303</v>
      </c>
    </row>
    <row r="10" spans="1:7" ht="28.5" customHeight="1">
      <c r="A10" s="126"/>
      <c r="B10" s="127" t="s">
        <v>193</v>
      </c>
      <c r="C10" s="80" t="s">
        <v>11</v>
      </c>
      <c r="D10" s="81"/>
      <c r="E10" s="102">
        <v>100</v>
      </c>
      <c r="F10" s="82">
        <v>0</v>
      </c>
      <c r="G10" s="100">
        <f t="shared" ref="G10:G18" si="0">F10/E10*100</f>
        <v>0</v>
      </c>
    </row>
    <row r="11" spans="1:7" ht="28.5" customHeight="1">
      <c r="A11" s="126"/>
      <c r="B11" s="83" t="s">
        <v>194</v>
      </c>
      <c r="C11" s="80" t="s">
        <v>11</v>
      </c>
      <c r="D11" s="81"/>
      <c r="E11" s="102">
        <v>1865</v>
      </c>
      <c r="F11" s="82">
        <v>0</v>
      </c>
      <c r="G11" s="100">
        <f t="shared" si="0"/>
        <v>0</v>
      </c>
    </row>
    <row r="12" spans="1:7" ht="28.5" customHeight="1">
      <c r="A12" s="80"/>
      <c r="B12" s="83" t="s">
        <v>195</v>
      </c>
      <c r="C12" s="80" t="s">
        <v>11</v>
      </c>
      <c r="D12" s="81"/>
      <c r="E12" s="102">
        <v>50</v>
      </c>
      <c r="F12" s="82">
        <v>0</v>
      </c>
      <c r="G12" s="100">
        <f t="shared" si="0"/>
        <v>0</v>
      </c>
    </row>
    <row r="13" spans="1:7" ht="28.5" customHeight="1">
      <c r="A13" s="80"/>
      <c r="B13" s="83" t="s">
        <v>196</v>
      </c>
      <c r="C13" s="80" t="s">
        <v>11</v>
      </c>
      <c r="D13" s="81"/>
      <c r="E13" s="102">
        <v>2007</v>
      </c>
      <c r="F13" s="82">
        <v>0</v>
      </c>
      <c r="G13" s="100">
        <f t="shared" si="0"/>
        <v>0</v>
      </c>
    </row>
    <row r="14" spans="1:7" ht="28.5" customHeight="1">
      <c r="A14" s="80"/>
      <c r="B14" s="83" t="s">
        <v>197</v>
      </c>
      <c r="C14" s="80" t="s">
        <v>11</v>
      </c>
      <c r="D14" s="81"/>
      <c r="E14" s="102">
        <v>116.82</v>
      </c>
      <c r="F14" s="82">
        <v>0</v>
      </c>
      <c r="G14" s="100">
        <f t="shared" si="0"/>
        <v>0</v>
      </c>
    </row>
    <row r="15" spans="1:7" ht="28.5" customHeight="1">
      <c r="A15" s="80"/>
      <c r="B15" s="83" t="s">
        <v>198</v>
      </c>
      <c r="C15" s="80" t="s">
        <v>11</v>
      </c>
      <c r="D15" s="128"/>
      <c r="E15" s="102">
        <v>426.08</v>
      </c>
      <c r="F15" s="82">
        <v>0</v>
      </c>
      <c r="G15" s="100">
        <f t="shared" si="0"/>
        <v>0</v>
      </c>
    </row>
    <row r="16" spans="1:7" ht="28.5" customHeight="1">
      <c r="A16" s="80"/>
      <c r="B16" s="83" t="s">
        <v>199</v>
      </c>
      <c r="C16" s="80" t="s">
        <v>11</v>
      </c>
      <c r="D16" s="81"/>
      <c r="E16" s="102">
        <v>249.52</v>
      </c>
      <c r="F16" s="82">
        <v>0</v>
      </c>
      <c r="G16" s="100">
        <f t="shared" si="0"/>
        <v>0</v>
      </c>
    </row>
    <row r="17" spans="1:7" ht="28.5" customHeight="1">
      <c r="A17" s="80"/>
      <c r="B17" s="83" t="s">
        <v>200</v>
      </c>
      <c r="C17" s="80" t="s">
        <v>11</v>
      </c>
      <c r="D17" s="81"/>
      <c r="E17" s="102">
        <v>2877.6</v>
      </c>
      <c r="F17" s="82">
        <v>0</v>
      </c>
      <c r="G17" s="100">
        <f t="shared" si="0"/>
        <v>0</v>
      </c>
    </row>
    <row r="18" spans="1:7" ht="28.5" customHeight="1">
      <c r="A18" s="80"/>
      <c r="B18" s="83" t="s">
        <v>201</v>
      </c>
      <c r="C18" s="80" t="s">
        <v>11</v>
      </c>
      <c r="D18" s="81"/>
      <c r="E18" s="102">
        <v>1659.79</v>
      </c>
      <c r="F18" s="82">
        <v>0</v>
      </c>
      <c r="G18" s="100">
        <f t="shared" si="0"/>
        <v>0</v>
      </c>
    </row>
    <row r="19" spans="1:7" ht="28.5" customHeight="1">
      <c r="A19" s="77" t="s">
        <v>202</v>
      </c>
      <c r="B19" s="78" t="s">
        <v>203</v>
      </c>
      <c r="C19" s="77"/>
      <c r="D19" s="77"/>
      <c r="E19" s="85"/>
      <c r="F19" s="75"/>
      <c r="G19" s="100"/>
    </row>
    <row r="20" spans="1:7" ht="28.5" customHeight="1">
      <c r="A20" s="77"/>
      <c r="B20" s="86" t="s">
        <v>204</v>
      </c>
      <c r="C20" s="77" t="s">
        <v>13</v>
      </c>
      <c r="D20" s="79"/>
      <c r="E20" s="103">
        <v>64436</v>
      </c>
      <c r="F20" s="105">
        <v>63101</v>
      </c>
      <c r="G20" s="104">
        <f>F20/E20*100</f>
        <v>97.928176795580114</v>
      </c>
    </row>
    <row r="21" spans="1:7" ht="28.5" customHeight="1">
      <c r="A21" s="70"/>
      <c r="B21" s="87" t="s">
        <v>12</v>
      </c>
      <c r="C21" s="70" t="s">
        <v>13</v>
      </c>
      <c r="D21" s="81"/>
      <c r="E21" s="84">
        <v>7223</v>
      </c>
      <c r="F21" s="82">
        <f>'Biểu 02'!H78</f>
        <v>6341</v>
      </c>
      <c r="G21" s="100">
        <f>F21/E21*100</f>
        <v>87.789007337671336</v>
      </c>
    </row>
    <row r="22" spans="1:7" ht="28.5" customHeight="1">
      <c r="A22" s="70"/>
      <c r="B22" s="87" t="s">
        <v>14</v>
      </c>
      <c r="C22" s="70" t="s">
        <v>205</v>
      </c>
      <c r="D22" s="81"/>
      <c r="E22" s="84">
        <v>8750</v>
      </c>
      <c r="F22" s="82">
        <f>'Biểu 02'!H79</f>
        <v>7918</v>
      </c>
      <c r="G22" s="100">
        <f t="shared" ref="G22:G31" si="1">F22/E22*100</f>
        <v>90.491428571428571</v>
      </c>
    </row>
    <row r="23" spans="1:7" ht="28.5" customHeight="1">
      <c r="A23" s="70"/>
      <c r="B23" s="87" t="s">
        <v>15</v>
      </c>
      <c r="C23" s="70" t="s">
        <v>205</v>
      </c>
      <c r="D23" s="81"/>
      <c r="E23" s="84">
        <v>8500</v>
      </c>
      <c r="F23" s="82">
        <f>'Biểu 02'!H80</f>
        <v>7886</v>
      </c>
      <c r="G23" s="100">
        <f t="shared" si="1"/>
        <v>92.776470588235298</v>
      </c>
    </row>
    <row r="24" spans="1:7" ht="28.5" customHeight="1">
      <c r="A24" s="70"/>
      <c r="B24" s="87" t="s">
        <v>63</v>
      </c>
      <c r="C24" s="70" t="s">
        <v>205</v>
      </c>
      <c r="D24" s="81"/>
      <c r="E24" s="84">
        <v>241</v>
      </c>
      <c r="F24" s="82">
        <f>'Biểu 02'!H81</f>
        <v>351</v>
      </c>
      <c r="G24" s="100">
        <f t="shared" si="1"/>
        <v>145.64315352697093</v>
      </c>
    </row>
    <row r="25" spans="1:7" ht="28.5" customHeight="1">
      <c r="A25" s="70"/>
      <c r="B25" s="88" t="s">
        <v>206</v>
      </c>
      <c r="C25" s="70" t="s">
        <v>205</v>
      </c>
      <c r="D25" s="81"/>
      <c r="E25" s="84">
        <v>39722</v>
      </c>
      <c r="F25" s="82">
        <f>'Biểu 02'!H82</f>
        <v>39064</v>
      </c>
      <c r="G25" s="100">
        <f t="shared" si="1"/>
        <v>98.343487236292219</v>
      </c>
    </row>
    <row r="26" spans="1:7" ht="28.5" customHeight="1">
      <c r="A26" s="89" t="s">
        <v>207</v>
      </c>
      <c r="B26" s="90" t="s">
        <v>208</v>
      </c>
      <c r="C26" s="89"/>
      <c r="D26" s="89"/>
      <c r="E26" s="91"/>
      <c r="F26" s="101"/>
      <c r="G26" s="100"/>
    </row>
    <row r="27" spans="1:7" ht="28.5" customHeight="1">
      <c r="A27" s="92"/>
      <c r="B27" s="93" t="s">
        <v>209</v>
      </c>
      <c r="C27" s="94" t="s">
        <v>11</v>
      </c>
      <c r="D27" s="81"/>
      <c r="E27" s="82">
        <v>220</v>
      </c>
      <c r="F27" s="101">
        <v>0</v>
      </c>
      <c r="G27" s="100">
        <f t="shared" si="1"/>
        <v>0</v>
      </c>
    </row>
    <row r="28" spans="1:7" ht="28.5" customHeight="1">
      <c r="A28" s="92"/>
      <c r="B28" s="93" t="s">
        <v>210</v>
      </c>
      <c r="C28" s="94" t="s">
        <v>65</v>
      </c>
      <c r="D28" s="81"/>
      <c r="E28" s="82">
        <v>50000</v>
      </c>
      <c r="F28" s="101">
        <v>0</v>
      </c>
      <c r="G28" s="100">
        <f t="shared" si="1"/>
        <v>0</v>
      </c>
    </row>
    <row r="29" spans="1:7" ht="28.5" customHeight="1">
      <c r="A29" s="92"/>
      <c r="B29" s="93" t="s">
        <v>52</v>
      </c>
      <c r="C29" s="94" t="s">
        <v>22</v>
      </c>
      <c r="D29" s="81"/>
      <c r="E29" s="102">
        <v>66.989999999999995</v>
      </c>
      <c r="F29" s="102">
        <f>'Biểu 02'!H91</f>
        <v>66.989999999999995</v>
      </c>
      <c r="G29" s="100">
        <f t="shared" si="1"/>
        <v>100</v>
      </c>
    </row>
    <row r="30" spans="1:7" ht="28.5" customHeight="1">
      <c r="A30" s="95" t="s">
        <v>211</v>
      </c>
      <c r="B30" s="96" t="s">
        <v>212</v>
      </c>
      <c r="C30" s="97"/>
      <c r="D30" s="81"/>
      <c r="E30" s="82"/>
      <c r="F30" s="101"/>
      <c r="G30" s="100"/>
    </row>
    <row r="31" spans="1:7" ht="28.5" customHeight="1">
      <c r="A31" s="98"/>
      <c r="B31" s="93" t="s">
        <v>213</v>
      </c>
      <c r="C31" s="99" t="s">
        <v>11</v>
      </c>
      <c r="D31" s="81"/>
      <c r="E31" s="82">
        <v>30</v>
      </c>
      <c r="F31" s="82">
        <f>'Biểu 02'!H85</f>
        <v>30</v>
      </c>
      <c r="G31" s="100">
        <f t="shared" si="1"/>
        <v>100</v>
      </c>
    </row>
  </sheetData>
  <mergeCells count="9">
    <mergeCell ref="D3:D4"/>
    <mergeCell ref="F3:F4"/>
    <mergeCell ref="A1:G1"/>
    <mergeCell ref="A2:G2"/>
    <mergeCell ref="G3:G4"/>
    <mergeCell ref="E3:E4"/>
    <mergeCell ref="A3:A4"/>
    <mergeCell ref="B3:B4"/>
    <mergeCell ref="C3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tabSelected="1" zoomScale="120" zoomScaleNormal="120" zoomScaleSheetLayoutView="85" workbookViewId="0">
      <pane xSplit="2" ySplit="6" topLeftCell="C156" activePane="bottomRight" state="frozen"/>
      <selection pane="topRight" activeCell="C1" sqref="C1"/>
      <selection pane="bottomLeft" activeCell="A6" sqref="A6"/>
      <selection pane="bottomRight" activeCell="H168" sqref="H168"/>
    </sheetView>
  </sheetViews>
  <sheetFormatPr defaultColWidth="8.9140625" defaultRowHeight="15.6"/>
  <cols>
    <col min="1" max="1" width="5.08203125" style="34" customWidth="1"/>
    <col min="2" max="2" width="43" style="35" customWidth="1"/>
    <col min="3" max="3" width="11.75" style="34" customWidth="1"/>
    <col min="4" max="4" width="10.6640625" style="34" customWidth="1"/>
    <col min="5" max="5" width="11.75" style="34" customWidth="1"/>
    <col min="6" max="7" width="11.6640625" style="34" hidden="1" customWidth="1"/>
    <col min="8" max="8" width="11.6640625" style="34" customWidth="1"/>
    <col min="9" max="9" width="10.08203125" style="36" hidden="1" customWidth="1"/>
    <col min="10" max="10" width="10.25" style="34" customWidth="1"/>
    <col min="11" max="11" width="10.9140625" style="34" customWidth="1"/>
    <col min="12" max="16384" width="8.9140625" style="34"/>
  </cols>
  <sheetData>
    <row r="1" spans="1:11" ht="16.2">
      <c r="A1" s="3"/>
      <c r="B1" s="4"/>
      <c r="C1" s="1"/>
      <c r="D1" s="1"/>
      <c r="E1" s="1"/>
      <c r="F1" s="1"/>
      <c r="G1" s="1"/>
      <c r="H1" s="1"/>
      <c r="I1" s="65"/>
      <c r="J1" s="65"/>
      <c r="K1" s="1"/>
    </row>
    <row r="2" spans="1:11" ht="44.4" customHeight="1">
      <c r="A2" s="156" t="s">
        <v>181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24.6" customHeight="1">
      <c r="A3" s="159" t="s">
        <v>58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4.25" customHeight="1"/>
    <row r="5" spans="1:11" s="37" customFormat="1" ht="33.75" customHeight="1">
      <c r="A5" s="152" t="s">
        <v>16</v>
      </c>
      <c r="B5" s="157" t="s">
        <v>20</v>
      </c>
      <c r="C5" s="152" t="s">
        <v>19</v>
      </c>
      <c r="D5" s="157" t="s">
        <v>119</v>
      </c>
      <c r="E5" s="160" t="s">
        <v>59</v>
      </c>
      <c r="F5" s="161"/>
      <c r="G5" s="161"/>
      <c r="H5" s="162"/>
      <c r="I5" s="160" t="s">
        <v>56</v>
      </c>
      <c r="J5" s="161"/>
      <c r="K5" s="152" t="s">
        <v>62</v>
      </c>
    </row>
    <row r="6" spans="1:11" s="37" customFormat="1" ht="46.8">
      <c r="A6" s="152"/>
      <c r="B6" s="158"/>
      <c r="C6" s="152"/>
      <c r="D6" s="158"/>
      <c r="E6" s="106" t="s">
        <v>25</v>
      </c>
      <c r="F6" s="106" t="s">
        <v>57</v>
      </c>
      <c r="G6" s="110" t="s">
        <v>121</v>
      </c>
      <c r="H6" s="110" t="s">
        <v>120</v>
      </c>
      <c r="I6" s="110" t="s">
        <v>60</v>
      </c>
      <c r="J6" s="110" t="s">
        <v>61</v>
      </c>
      <c r="K6" s="152"/>
    </row>
    <row r="7" spans="1:11" s="37" customFormat="1" ht="25.5" customHeight="1">
      <c r="A7" s="109" t="s">
        <v>17</v>
      </c>
      <c r="B7" s="129" t="s">
        <v>171</v>
      </c>
      <c r="C7" s="109"/>
      <c r="D7" s="130"/>
      <c r="E7" s="109"/>
      <c r="F7" s="106"/>
      <c r="G7" s="106"/>
      <c r="H7" s="106"/>
      <c r="I7" s="106"/>
      <c r="J7" s="106"/>
      <c r="K7" s="106"/>
    </row>
    <row r="8" spans="1:11" s="107" customFormat="1" ht="28.95" customHeight="1">
      <c r="A8" s="131" t="s">
        <v>164</v>
      </c>
      <c r="B8" s="132" t="s">
        <v>165</v>
      </c>
      <c r="C8" s="131"/>
      <c r="D8" s="133"/>
      <c r="E8" s="133"/>
      <c r="F8" s="133"/>
      <c r="G8" s="133"/>
      <c r="H8" s="133"/>
      <c r="I8" s="133"/>
      <c r="J8" s="133"/>
      <c r="K8" s="134">
        <f>E8-H8</f>
        <v>0</v>
      </c>
    </row>
    <row r="9" spans="1:11" s="107" customFormat="1" ht="28.95" customHeight="1">
      <c r="A9" s="5" t="s">
        <v>125</v>
      </c>
      <c r="B9" s="135" t="s">
        <v>172</v>
      </c>
      <c r="C9" s="5" t="s">
        <v>9</v>
      </c>
      <c r="D9" s="24"/>
      <c r="E9" s="24">
        <v>5219.0600000000004</v>
      </c>
      <c r="F9" s="24">
        <v>0</v>
      </c>
      <c r="G9" s="24">
        <v>0</v>
      </c>
      <c r="H9" s="24">
        <v>0</v>
      </c>
      <c r="I9" s="24"/>
      <c r="J9" s="24"/>
      <c r="K9" s="15">
        <f t="shared" ref="K9:K13" si="0">E9-H9</f>
        <v>5219.0600000000004</v>
      </c>
    </row>
    <row r="10" spans="1:11" s="107" customFormat="1" ht="28.95" customHeight="1">
      <c r="A10" s="5"/>
      <c r="B10" s="135" t="s">
        <v>173</v>
      </c>
      <c r="C10" s="5" t="s">
        <v>9</v>
      </c>
      <c r="D10" s="24"/>
      <c r="E10" s="24">
        <f>E13</f>
        <v>4854.0600000000004</v>
      </c>
      <c r="F10" s="24">
        <f>F13</f>
        <v>0</v>
      </c>
      <c r="G10" s="24">
        <f>G13</f>
        <v>0</v>
      </c>
      <c r="H10" s="24">
        <f>H13</f>
        <v>0</v>
      </c>
      <c r="I10" s="24"/>
      <c r="J10" s="24"/>
      <c r="K10" s="15">
        <f t="shared" si="0"/>
        <v>4854.0600000000004</v>
      </c>
    </row>
    <row r="11" spans="1:11" s="1" customFormat="1" ht="27" customHeight="1">
      <c r="A11" s="136">
        <v>1</v>
      </c>
      <c r="B11" s="137" t="s">
        <v>67</v>
      </c>
      <c r="C11" s="22" t="s">
        <v>11</v>
      </c>
      <c r="D11" s="24"/>
      <c r="E11" s="24">
        <f>E14+E17</f>
        <v>1643</v>
      </c>
      <c r="F11" s="24">
        <f>F14+F17</f>
        <v>261.8</v>
      </c>
      <c r="G11" s="24">
        <f>G14+G17</f>
        <v>261.8</v>
      </c>
      <c r="H11" s="24">
        <f>H14+H17</f>
        <v>261.8</v>
      </c>
      <c r="I11" s="26"/>
      <c r="J11" s="24">
        <f t="shared" ref="J11:J13" si="1">H11/E11*100</f>
        <v>15.934266585514303</v>
      </c>
      <c r="K11" s="15">
        <f t="shared" si="0"/>
        <v>1381.2</v>
      </c>
    </row>
    <row r="12" spans="1:11" ht="27" customHeight="1">
      <c r="A12" s="39"/>
      <c r="B12" s="40" t="s">
        <v>68</v>
      </c>
      <c r="C12" s="20" t="s">
        <v>70</v>
      </c>
      <c r="D12" s="27"/>
      <c r="E12" s="27">
        <v>29.54</v>
      </c>
      <c r="F12" s="27"/>
      <c r="G12" s="27"/>
      <c r="H12" s="27"/>
      <c r="I12" s="25"/>
      <c r="J12" s="24">
        <f t="shared" si="1"/>
        <v>0</v>
      </c>
      <c r="K12" s="21">
        <f t="shared" si="0"/>
        <v>29.54</v>
      </c>
    </row>
    <row r="13" spans="1:11" ht="27" customHeight="1">
      <c r="A13" s="39"/>
      <c r="B13" s="40" t="s">
        <v>69</v>
      </c>
      <c r="C13" s="20" t="s">
        <v>9</v>
      </c>
      <c r="D13" s="27"/>
      <c r="E13" s="27">
        <v>4854.0600000000004</v>
      </c>
      <c r="F13" s="27"/>
      <c r="G13" s="27"/>
      <c r="H13" s="27"/>
      <c r="I13" s="25"/>
      <c r="J13" s="24">
        <f t="shared" si="1"/>
        <v>0</v>
      </c>
      <c r="K13" s="21">
        <f t="shared" si="0"/>
        <v>4854.0600000000004</v>
      </c>
    </row>
    <row r="14" spans="1:11" s="1" customFormat="1" ht="27" customHeight="1">
      <c r="A14" s="38" t="s">
        <v>139</v>
      </c>
      <c r="B14" s="138" t="s">
        <v>73</v>
      </c>
      <c r="C14" s="22" t="s">
        <v>11</v>
      </c>
      <c r="D14" s="24"/>
      <c r="E14" s="24">
        <v>273</v>
      </c>
      <c r="F14" s="24">
        <v>261.8</v>
      </c>
      <c r="G14" s="24">
        <v>261.8</v>
      </c>
      <c r="H14" s="24">
        <v>261.8</v>
      </c>
      <c r="I14" s="26"/>
      <c r="J14" s="24">
        <f>H14/E14*100</f>
        <v>95.897435897435898</v>
      </c>
      <c r="K14" s="15">
        <f>E14-H14</f>
        <v>11.199999999999989</v>
      </c>
    </row>
    <row r="15" spans="1:11" ht="27" customHeight="1">
      <c r="A15" s="39"/>
      <c r="B15" s="40" t="s">
        <v>68</v>
      </c>
      <c r="C15" s="20" t="s">
        <v>70</v>
      </c>
      <c r="D15" s="27"/>
      <c r="E15" s="27">
        <v>35</v>
      </c>
      <c r="F15" s="27"/>
      <c r="G15" s="27"/>
      <c r="H15" s="27"/>
      <c r="I15" s="25"/>
      <c r="J15" s="24">
        <f t="shared" ref="J15:J78" si="2">H15/E15*100</f>
        <v>0</v>
      </c>
      <c r="K15" s="21">
        <f t="shared" ref="K15:K78" si="3">E15-H15</f>
        <v>35</v>
      </c>
    </row>
    <row r="16" spans="1:11" ht="27" customHeight="1">
      <c r="A16" s="39"/>
      <c r="B16" s="40" t="s">
        <v>69</v>
      </c>
      <c r="C16" s="20" t="s">
        <v>9</v>
      </c>
      <c r="D16" s="27"/>
      <c r="E16" s="27">
        <v>955.56</v>
      </c>
      <c r="F16" s="27"/>
      <c r="G16" s="27"/>
      <c r="H16" s="27"/>
      <c r="I16" s="25"/>
      <c r="J16" s="24">
        <f t="shared" si="2"/>
        <v>0</v>
      </c>
      <c r="K16" s="21">
        <f t="shared" si="3"/>
        <v>955.56</v>
      </c>
    </row>
    <row r="17" spans="1:11" s="1" customFormat="1" ht="27" customHeight="1">
      <c r="A17" s="38" t="s">
        <v>137</v>
      </c>
      <c r="B17" s="138" t="s">
        <v>72</v>
      </c>
      <c r="C17" s="22" t="s">
        <v>11</v>
      </c>
      <c r="D17" s="24"/>
      <c r="E17" s="24">
        <f>E20+E23</f>
        <v>1370</v>
      </c>
      <c r="F17" s="24">
        <f>F20+F23</f>
        <v>0</v>
      </c>
      <c r="G17" s="24">
        <f>G20+G23</f>
        <v>0</v>
      </c>
      <c r="H17" s="24">
        <f>H20+H23</f>
        <v>0</v>
      </c>
      <c r="I17" s="26"/>
      <c r="J17" s="24">
        <f t="shared" si="2"/>
        <v>0</v>
      </c>
      <c r="K17" s="15">
        <f t="shared" si="3"/>
        <v>1370</v>
      </c>
    </row>
    <row r="18" spans="1:11" ht="27" customHeight="1">
      <c r="A18" s="39"/>
      <c r="B18" s="40" t="s">
        <v>68</v>
      </c>
      <c r="C18" s="20" t="s">
        <v>70</v>
      </c>
      <c r="D18" s="27"/>
      <c r="E18" s="27">
        <v>28.5</v>
      </c>
      <c r="F18" s="27"/>
      <c r="G18" s="27"/>
      <c r="H18" s="27"/>
      <c r="I18" s="25"/>
      <c r="J18" s="24">
        <f t="shared" si="2"/>
        <v>0</v>
      </c>
      <c r="K18" s="21">
        <f t="shared" si="3"/>
        <v>28.5</v>
      </c>
    </row>
    <row r="19" spans="1:11" ht="27" customHeight="1">
      <c r="A19" s="39"/>
      <c r="B19" s="40" t="s">
        <v>69</v>
      </c>
      <c r="C19" s="20" t="s">
        <v>9</v>
      </c>
      <c r="D19" s="27"/>
      <c r="E19" s="27">
        <v>3898.5</v>
      </c>
      <c r="F19" s="27"/>
      <c r="G19" s="27"/>
      <c r="H19" s="27"/>
      <c r="I19" s="25"/>
      <c r="J19" s="24">
        <f t="shared" si="2"/>
        <v>0</v>
      </c>
      <c r="K19" s="21">
        <f t="shared" si="3"/>
        <v>3898.5</v>
      </c>
    </row>
    <row r="20" spans="1:11" s="3" customFormat="1" ht="27" customHeight="1">
      <c r="A20" s="38" t="s">
        <v>71</v>
      </c>
      <c r="B20" s="69" t="s">
        <v>174</v>
      </c>
      <c r="C20" s="17" t="s">
        <v>11</v>
      </c>
      <c r="D20" s="28"/>
      <c r="E20" s="28">
        <v>1270</v>
      </c>
      <c r="F20" s="28"/>
      <c r="G20" s="28"/>
      <c r="H20" s="28"/>
      <c r="I20" s="30"/>
      <c r="J20" s="24">
        <f t="shared" si="2"/>
        <v>0</v>
      </c>
      <c r="K20" s="15">
        <f t="shared" si="3"/>
        <v>1270</v>
      </c>
    </row>
    <row r="21" spans="1:11" ht="27" customHeight="1">
      <c r="A21" s="39"/>
      <c r="B21" s="40" t="s">
        <v>68</v>
      </c>
      <c r="C21" s="20" t="s">
        <v>70</v>
      </c>
      <c r="D21" s="27"/>
      <c r="E21" s="27">
        <v>29.5</v>
      </c>
      <c r="F21" s="27"/>
      <c r="G21" s="27"/>
      <c r="H21" s="27"/>
      <c r="I21" s="25"/>
      <c r="J21" s="24">
        <f t="shared" si="2"/>
        <v>0</v>
      </c>
      <c r="K21" s="21">
        <f t="shared" si="3"/>
        <v>29.5</v>
      </c>
    </row>
    <row r="22" spans="1:11" ht="27" customHeight="1">
      <c r="A22" s="39"/>
      <c r="B22" s="40" t="s">
        <v>69</v>
      </c>
      <c r="C22" s="20" t="s">
        <v>9</v>
      </c>
      <c r="D22" s="27"/>
      <c r="E22" s="27">
        <v>3746.5</v>
      </c>
      <c r="F22" s="27"/>
      <c r="G22" s="27"/>
      <c r="H22" s="27"/>
      <c r="I22" s="25"/>
      <c r="J22" s="24">
        <f t="shared" si="2"/>
        <v>0</v>
      </c>
      <c r="K22" s="21">
        <f t="shared" si="3"/>
        <v>3746.5</v>
      </c>
    </row>
    <row r="23" spans="1:11" s="3" customFormat="1" ht="27" customHeight="1">
      <c r="A23" s="38" t="s">
        <v>71</v>
      </c>
      <c r="B23" s="69" t="s">
        <v>175</v>
      </c>
      <c r="C23" s="17" t="s">
        <v>11</v>
      </c>
      <c r="D23" s="28"/>
      <c r="E23" s="28">
        <v>100</v>
      </c>
      <c r="F23" s="28"/>
      <c r="G23" s="28"/>
      <c r="H23" s="28"/>
      <c r="I23" s="30"/>
      <c r="J23" s="24">
        <f t="shared" si="2"/>
        <v>0</v>
      </c>
      <c r="K23" s="15">
        <f t="shared" si="3"/>
        <v>100</v>
      </c>
    </row>
    <row r="24" spans="1:11" ht="27" customHeight="1">
      <c r="A24" s="39"/>
      <c r="B24" s="40" t="s">
        <v>68</v>
      </c>
      <c r="C24" s="20" t="s">
        <v>70</v>
      </c>
      <c r="D24" s="27"/>
      <c r="E24" s="27">
        <v>15.2</v>
      </c>
      <c r="F24" s="27"/>
      <c r="G24" s="27"/>
      <c r="H24" s="27"/>
      <c r="I24" s="25"/>
      <c r="J24" s="24">
        <f t="shared" si="2"/>
        <v>0</v>
      </c>
      <c r="K24" s="21">
        <f t="shared" si="3"/>
        <v>15.2</v>
      </c>
    </row>
    <row r="25" spans="1:11" ht="27" customHeight="1">
      <c r="A25" s="39"/>
      <c r="B25" s="40" t="s">
        <v>69</v>
      </c>
      <c r="C25" s="20" t="s">
        <v>9</v>
      </c>
      <c r="D25" s="27"/>
      <c r="E25" s="27">
        <v>152</v>
      </c>
      <c r="F25" s="27"/>
      <c r="G25" s="27"/>
      <c r="H25" s="27"/>
      <c r="I25" s="25"/>
      <c r="J25" s="24">
        <f t="shared" si="2"/>
        <v>0</v>
      </c>
      <c r="K25" s="21">
        <f t="shared" si="3"/>
        <v>152</v>
      </c>
    </row>
    <row r="26" spans="1:11" s="1" customFormat="1" ht="27" customHeight="1">
      <c r="A26" s="136">
        <v>2</v>
      </c>
      <c r="B26" s="137" t="s">
        <v>74</v>
      </c>
      <c r="C26" s="22" t="s">
        <v>11</v>
      </c>
      <c r="D26" s="24"/>
      <c r="E26" s="24">
        <v>100</v>
      </c>
      <c r="F26" s="24"/>
      <c r="G26" s="24"/>
      <c r="H26" s="24"/>
      <c r="I26" s="26"/>
      <c r="J26" s="24">
        <f t="shared" si="2"/>
        <v>0</v>
      </c>
      <c r="K26" s="15">
        <f t="shared" si="3"/>
        <v>100</v>
      </c>
    </row>
    <row r="27" spans="1:11" ht="27" customHeight="1">
      <c r="A27" s="39"/>
      <c r="B27" s="40" t="s">
        <v>68</v>
      </c>
      <c r="C27" s="20" t="s">
        <v>70</v>
      </c>
      <c r="D27" s="27"/>
      <c r="E27" s="27">
        <v>36.5</v>
      </c>
      <c r="F27" s="27"/>
      <c r="G27" s="27"/>
      <c r="H27" s="27"/>
      <c r="I27" s="25"/>
      <c r="J27" s="24">
        <f t="shared" si="2"/>
        <v>0</v>
      </c>
      <c r="K27" s="21">
        <f t="shared" si="3"/>
        <v>36.5</v>
      </c>
    </row>
    <row r="28" spans="1:11" ht="27" customHeight="1">
      <c r="A28" s="39"/>
      <c r="B28" s="40" t="s">
        <v>69</v>
      </c>
      <c r="C28" s="20" t="s">
        <v>9</v>
      </c>
      <c r="D28" s="27"/>
      <c r="E28" s="27">
        <v>365</v>
      </c>
      <c r="F28" s="27"/>
      <c r="G28" s="27"/>
      <c r="H28" s="27"/>
      <c r="I28" s="25"/>
      <c r="J28" s="24">
        <f t="shared" si="2"/>
        <v>0</v>
      </c>
      <c r="K28" s="21">
        <f t="shared" si="3"/>
        <v>365</v>
      </c>
    </row>
    <row r="29" spans="1:11" s="1" customFormat="1" ht="27" customHeight="1">
      <c r="A29" s="136">
        <v>3</v>
      </c>
      <c r="B29" s="137" t="s">
        <v>75</v>
      </c>
      <c r="C29" s="22" t="s">
        <v>11</v>
      </c>
      <c r="D29" s="24"/>
      <c r="E29" s="24">
        <v>1865</v>
      </c>
      <c r="F29" s="24"/>
      <c r="G29" s="24"/>
      <c r="H29" s="24"/>
      <c r="I29" s="26"/>
      <c r="J29" s="24">
        <f t="shared" si="2"/>
        <v>0</v>
      </c>
      <c r="K29" s="15">
        <f t="shared" si="3"/>
        <v>1865</v>
      </c>
    </row>
    <row r="30" spans="1:11" s="1" customFormat="1" ht="27" customHeight="1">
      <c r="A30" s="38"/>
      <c r="B30" s="40" t="s">
        <v>68</v>
      </c>
      <c r="C30" s="20" t="s">
        <v>70</v>
      </c>
      <c r="D30" s="24"/>
      <c r="E30" s="24">
        <v>137.5</v>
      </c>
      <c r="F30" s="24"/>
      <c r="G30" s="24"/>
      <c r="H30" s="24"/>
      <c r="I30" s="26"/>
      <c r="J30" s="24">
        <f t="shared" si="2"/>
        <v>0</v>
      </c>
      <c r="K30" s="21">
        <f t="shared" si="3"/>
        <v>137.5</v>
      </c>
    </row>
    <row r="31" spans="1:11" s="1" customFormat="1" ht="27" customHeight="1">
      <c r="A31" s="38"/>
      <c r="B31" s="40" t="s">
        <v>69</v>
      </c>
      <c r="C31" s="20" t="s">
        <v>9</v>
      </c>
      <c r="D31" s="24"/>
      <c r="E31" s="24">
        <v>25644</v>
      </c>
      <c r="F31" s="24"/>
      <c r="G31" s="24"/>
      <c r="H31" s="24"/>
      <c r="I31" s="26"/>
      <c r="J31" s="24">
        <f t="shared" si="2"/>
        <v>0</v>
      </c>
      <c r="K31" s="21">
        <f t="shared" si="3"/>
        <v>25644</v>
      </c>
    </row>
    <row r="32" spans="1:11" s="1" customFormat="1" ht="27" customHeight="1">
      <c r="A32" s="136">
        <v>4</v>
      </c>
      <c r="B32" s="138" t="s">
        <v>176</v>
      </c>
      <c r="C32" s="22" t="s">
        <v>11</v>
      </c>
      <c r="D32" s="24"/>
      <c r="E32" s="24">
        <v>50</v>
      </c>
      <c r="F32" s="24"/>
      <c r="G32" s="24"/>
      <c r="H32" s="24"/>
      <c r="I32" s="26"/>
      <c r="J32" s="24">
        <f t="shared" si="2"/>
        <v>0</v>
      </c>
      <c r="K32" s="15">
        <f t="shared" si="3"/>
        <v>50</v>
      </c>
    </row>
    <row r="33" spans="1:11" s="1" customFormat="1" ht="27" customHeight="1">
      <c r="A33" s="136">
        <v>5</v>
      </c>
      <c r="B33" s="138" t="s">
        <v>122</v>
      </c>
      <c r="C33" s="22" t="s">
        <v>11</v>
      </c>
      <c r="D33" s="24"/>
      <c r="E33" s="24"/>
      <c r="F33" s="24"/>
      <c r="G33" s="24"/>
      <c r="H33" s="24"/>
      <c r="I33" s="26"/>
      <c r="J33" s="24"/>
      <c r="K33" s="15">
        <f t="shared" si="3"/>
        <v>0</v>
      </c>
    </row>
    <row r="34" spans="1:11" s="1" customFormat="1" ht="27" customHeight="1">
      <c r="A34" s="38" t="s">
        <v>139</v>
      </c>
      <c r="B34" s="137" t="s">
        <v>76</v>
      </c>
      <c r="C34" s="22" t="s">
        <v>11</v>
      </c>
      <c r="D34" s="24"/>
      <c r="E34" s="24">
        <v>2007</v>
      </c>
      <c r="F34" s="24"/>
      <c r="G34" s="24"/>
      <c r="H34" s="24"/>
      <c r="I34" s="26"/>
      <c r="J34" s="24">
        <f t="shared" si="2"/>
        <v>0</v>
      </c>
      <c r="K34" s="15">
        <f t="shared" si="3"/>
        <v>2007</v>
      </c>
    </row>
    <row r="35" spans="1:11" ht="27" customHeight="1">
      <c r="A35" s="39" t="s">
        <v>71</v>
      </c>
      <c r="B35" s="41" t="s">
        <v>77</v>
      </c>
      <c r="C35" s="20" t="s">
        <v>11</v>
      </c>
      <c r="D35" s="27"/>
      <c r="E35" s="27">
        <v>242</v>
      </c>
      <c r="F35" s="27"/>
      <c r="G35" s="27"/>
      <c r="H35" s="27"/>
      <c r="I35" s="25"/>
      <c r="J35" s="24">
        <f t="shared" si="2"/>
        <v>0</v>
      </c>
      <c r="K35" s="21">
        <f t="shared" si="3"/>
        <v>242</v>
      </c>
    </row>
    <row r="36" spans="1:11" ht="27" customHeight="1">
      <c r="A36" s="39"/>
      <c r="B36" s="40" t="s">
        <v>79</v>
      </c>
      <c r="C36" s="20" t="s">
        <v>11</v>
      </c>
      <c r="D36" s="27"/>
      <c r="E36" s="27">
        <v>230</v>
      </c>
      <c r="F36" s="27"/>
      <c r="G36" s="27"/>
      <c r="H36" s="27"/>
      <c r="I36" s="25"/>
      <c r="J36" s="24">
        <f t="shared" si="2"/>
        <v>0</v>
      </c>
      <c r="K36" s="21">
        <f t="shared" si="3"/>
        <v>230</v>
      </c>
    </row>
    <row r="37" spans="1:11" ht="27" customHeight="1">
      <c r="A37" s="39"/>
      <c r="B37" s="40" t="s">
        <v>78</v>
      </c>
      <c r="C37" s="20" t="s">
        <v>11</v>
      </c>
      <c r="D37" s="27"/>
      <c r="E37" s="27">
        <v>12</v>
      </c>
      <c r="F37" s="27"/>
      <c r="G37" s="27"/>
      <c r="H37" s="27"/>
      <c r="I37" s="25"/>
      <c r="J37" s="24">
        <f t="shared" si="2"/>
        <v>0</v>
      </c>
      <c r="K37" s="21">
        <f t="shared" si="3"/>
        <v>12</v>
      </c>
    </row>
    <row r="38" spans="1:11" ht="27" customHeight="1">
      <c r="A38" s="39" t="s">
        <v>71</v>
      </c>
      <c r="B38" s="41" t="s">
        <v>80</v>
      </c>
      <c r="C38" s="20" t="s">
        <v>11</v>
      </c>
      <c r="D38" s="27"/>
      <c r="E38" s="27">
        <v>1329</v>
      </c>
      <c r="F38" s="27"/>
      <c r="G38" s="27"/>
      <c r="H38" s="27"/>
      <c r="I38" s="25"/>
      <c r="J38" s="24">
        <f t="shared" si="2"/>
        <v>0</v>
      </c>
      <c r="K38" s="21">
        <f t="shared" si="3"/>
        <v>1329</v>
      </c>
    </row>
    <row r="39" spans="1:11" ht="27" customHeight="1">
      <c r="A39" s="39"/>
      <c r="B39" s="40" t="s">
        <v>68</v>
      </c>
      <c r="C39" s="20" t="s">
        <v>70</v>
      </c>
      <c r="D39" s="27"/>
      <c r="E39" s="27">
        <v>16.7</v>
      </c>
      <c r="F39" s="27"/>
      <c r="G39" s="27"/>
      <c r="H39" s="27"/>
      <c r="I39" s="25"/>
      <c r="J39" s="24">
        <f t="shared" si="2"/>
        <v>0</v>
      </c>
      <c r="K39" s="21">
        <f t="shared" si="3"/>
        <v>16.7</v>
      </c>
    </row>
    <row r="40" spans="1:11" ht="27" customHeight="1">
      <c r="A40" s="39"/>
      <c r="B40" s="40" t="s">
        <v>69</v>
      </c>
      <c r="C40" s="20" t="s">
        <v>9</v>
      </c>
      <c r="D40" s="27"/>
      <c r="E40" s="27">
        <v>2279.35</v>
      </c>
      <c r="F40" s="27"/>
      <c r="G40" s="27"/>
      <c r="H40" s="27"/>
      <c r="I40" s="25"/>
      <c r="J40" s="24">
        <f t="shared" si="2"/>
        <v>0</v>
      </c>
      <c r="K40" s="21">
        <f t="shared" si="3"/>
        <v>2279.35</v>
      </c>
    </row>
    <row r="41" spans="1:11" s="1" customFormat="1" ht="27" customHeight="1">
      <c r="A41" s="136" t="s">
        <v>137</v>
      </c>
      <c r="B41" s="137" t="s">
        <v>81</v>
      </c>
      <c r="C41" s="22" t="s">
        <v>11</v>
      </c>
      <c r="D41" s="24"/>
      <c r="E41" s="24">
        <v>116.82</v>
      </c>
      <c r="F41" s="24"/>
      <c r="G41" s="24"/>
      <c r="H41" s="24"/>
      <c r="I41" s="26"/>
      <c r="J41" s="24">
        <f t="shared" si="2"/>
        <v>0</v>
      </c>
      <c r="K41" s="15">
        <f t="shared" si="3"/>
        <v>116.82</v>
      </c>
    </row>
    <row r="42" spans="1:11" ht="27" customHeight="1">
      <c r="A42" s="39"/>
      <c r="B42" s="41" t="s">
        <v>82</v>
      </c>
      <c r="C42" s="20" t="s">
        <v>11</v>
      </c>
      <c r="D42" s="27"/>
      <c r="E42" s="27">
        <v>0</v>
      </c>
      <c r="F42" s="27"/>
      <c r="G42" s="27"/>
      <c r="H42" s="27"/>
      <c r="I42" s="25"/>
      <c r="J42" s="24"/>
      <c r="K42" s="21">
        <f t="shared" si="3"/>
        <v>0</v>
      </c>
    </row>
    <row r="43" spans="1:11" ht="27" customHeight="1">
      <c r="A43" s="39"/>
      <c r="B43" s="41" t="s">
        <v>83</v>
      </c>
      <c r="C43" s="20" t="s">
        <v>11</v>
      </c>
      <c r="D43" s="27"/>
      <c r="E43" s="27">
        <v>52</v>
      </c>
      <c r="F43" s="27">
        <v>52</v>
      </c>
      <c r="G43" s="27">
        <v>52</v>
      </c>
      <c r="H43" s="27">
        <v>52</v>
      </c>
      <c r="I43" s="25"/>
      <c r="J43" s="27">
        <f t="shared" si="2"/>
        <v>100</v>
      </c>
      <c r="K43" s="21">
        <f t="shared" si="3"/>
        <v>0</v>
      </c>
    </row>
    <row r="44" spans="1:11" s="1" customFormat="1" ht="27" customHeight="1">
      <c r="A44" s="38"/>
      <c r="B44" s="40" t="s">
        <v>68</v>
      </c>
      <c r="C44" s="20" t="s">
        <v>70</v>
      </c>
      <c r="D44" s="24"/>
      <c r="E44" s="27">
        <v>12</v>
      </c>
      <c r="F44" s="24"/>
      <c r="G44" s="24"/>
      <c r="H44" s="24"/>
      <c r="I44" s="26"/>
      <c r="J44" s="24">
        <f t="shared" si="2"/>
        <v>0</v>
      </c>
      <c r="K44" s="21">
        <f t="shared" si="3"/>
        <v>12</v>
      </c>
    </row>
    <row r="45" spans="1:11" s="1" customFormat="1" ht="27" customHeight="1">
      <c r="A45" s="38"/>
      <c r="B45" s="40" t="s">
        <v>69</v>
      </c>
      <c r="C45" s="20" t="s">
        <v>9</v>
      </c>
      <c r="D45" s="24"/>
      <c r="E45" s="27">
        <v>62.4</v>
      </c>
      <c r="F45" s="24"/>
      <c r="G45" s="24"/>
      <c r="H45" s="24"/>
      <c r="I45" s="26"/>
      <c r="J45" s="24">
        <f t="shared" si="2"/>
        <v>0</v>
      </c>
      <c r="K45" s="21">
        <f t="shared" si="3"/>
        <v>62.4</v>
      </c>
    </row>
    <row r="46" spans="1:11" s="1" customFormat="1" ht="27" customHeight="1">
      <c r="A46" s="136" t="s">
        <v>177</v>
      </c>
      <c r="B46" s="139" t="s">
        <v>84</v>
      </c>
      <c r="C46" s="22" t="s">
        <v>11</v>
      </c>
      <c r="D46" s="24"/>
      <c r="E46" s="24">
        <v>426.08</v>
      </c>
      <c r="F46" s="24"/>
      <c r="G46" s="24"/>
      <c r="H46" s="24"/>
      <c r="I46" s="26"/>
      <c r="J46" s="24">
        <f t="shared" si="2"/>
        <v>0</v>
      </c>
      <c r="K46" s="15">
        <f t="shared" si="3"/>
        <v>426.08</v>
      </c>
    </row>
    <row r="47" spans="1:11" s="2" customFormat="1" ht="27" customHeight="1">
      <c r="A47" s="18"/>
      <c r="B47" s="14" t="s">
        <v>86</v>
      </c>
      <c r="C47" s="18" t="s">
        <v>11</v>
      </c>
      <c r="D47" s="29"/>
      <c r="E47" s="29">
        <f>SUM(E48:E52)</f>
        <v>80</v>
      </c>
      <c r="F47" s="29">
        <v>0</v>
      </c>
      <c r="G47" s="29"/>
      <c r="H47" s="29">
        <v>0</v>
      </c>
      <c r="I47" s="31"/>
      <c r="J47" s="24">
        <f t="shared" si="2"/>
        <v>0</v>
      </c>
      <c r="K47" s="21">
        <f t="shared" si="3"/>
        <v>80</v>
      </c>
    </row>
    <row r="48" spans="1:11" s="1" customFormat="1" ht="27" customHeight="1">
      <c r="A48" s="20"/>
      <c r="B48" s="8" t="s">
        <v>87</v>
      </c>
      <c r="C48" s="20" t="s">
        <v>11</v>
      </c>
      <c r="D48" s="27"/>
      <c r="E48" s="27">
        <v>10</v>
      </c>
      <c r="F48" s="27"/>
      <c r="G48" s="27"/>
      <c r="H48" s="27"/>
      <c r="I48" s="25"/>
      <c r="J48" s="24">
        <f t="shared" si="2"/>
        <v>0</v>
      </c>
      <c r="K48" s="21">
        <f t="shared" si="3"/>
        <v>10</v>
      </c>
    </row>
    <row r="49" spans="1:11" s="1" customFormat="1" ht="27" customHeight="1">
      <c r="A49" s="20"/>
      <c r="B49" s="8" t="s">
        <v>88</v>
      </c>
      <c r="C49" s="20" t="s">
        <v>11</v>
      </c>
      <c r="D49" s="27"/>
      <c r="E49" s="27">
        <v>10</v>
      </c>
      <c r="F49" s="27"/>
      <c r="G49" s="27"/>
      <c r="H49" s="27"/>
      <c r="I49" s="25"/>
      <c r="J49" s="24">
        <f t="shared" si="2"/>
        <v>0</v>
      </c>
      <c r="K49" s="21">
        <f t="shared" si="3"/>
        <v>10</v>
      </c>
    </row>
    <row r="50" spans="1:11" s="1" customFormat="1" ht="27" customHeight="1">
      <c r="A50" s="20"/>
      <c r="B50" s="8" t="s">
        <v>89</v>
      </c>
      <c r="C50" s="20" t="s">
        <v>11</v>
      </c>
      <c r="D50" s="27"/>
      <c r="E50" s="27">
        <v>10</v>
      </c>
      <c r="F50" s="27"/>
      <c r="G50" s="27"/>
      <c r="H50" s="27"/>
      <c r="I50" s="25"/>
      <c r="J50" s="24">
        <f t="shared" si="2"/>
        <v>0</v>
      </c>
      <c r="K50" s="21">
        <f t="shared" si="3"/>
        <v>10</v>
      </c>
    </row>
    <row r="51" spans="1:11" s="1" customFormat="1" ht="27" customHeight="1">
      <c r="A51" s="20"/>
      <c r="B51" s="8" t="s">
        <v>90</v>
      </c>
      <c r="C51" s="20" t="s">
        <v>11</v>
      </c>
      <c r="D51" s="27"/>
      <c r="E51" s="27">
        <v>30</v>
      </c>
      <c r="F51" s="27"/>
      <c r="G51" s="27"/>
      <c r="H51" s="27"/>
      <c r="I51" s="25"/>
      <c r="J51" s="24">
        <f t="shared" si="2"/>
        <v>0</v>
      </c>
      <c r="K51" s="21">
        <f t="shared" si="3"/>
        <v>30</v>
      </c>
    </row>
    <row r="52" spans="1:11" s="1" customFormat="1" ht="27" customHeight="1">
      <c r="A52" s="20"/>
      <c r="B52" s="8" t="s">
        <v>91</v>
      </c>
      <c r="C52" s="20" t="s">
        <v>11</v>
      </c>
      <c r="D52" s="27"/>
      <c r="E52" s="27">
        <v>20</v>
      </c>
      <c r="F52" s="27"/>
      <c r="G52" s="27"/>
      <c r="H52" s="27"/>
      <c r="I52" s="25"/>
      <c r="J52" s="24">
        <f t="shared" si="2"/>
        <v>0</v>
      </c>
      <c r="K52" s="21">
        <f t="shared" si="3"/>
        <v>20</v>
      </c>
    </row>
    <row r="53" spans="1:11" s="1" customFormat="1" ht="27" customHeight="1">
      <c r="A53" s="136" t="s">
        <v>178</v>
      </c>
      <c r="B53" s="139" t="s">
        <v>92</v>
      </c>
      <c r="C53" s="22" t="s">
        <v>11</v>
      </c>
      <c r="D53" s="24"/>
      <c r="E53" s="24">
        <f>E54+E55</f>
        <v>249.52</v>
      </c>
      <c r="F53" s="24">
        <f>F54+F55</f>
        <v>0</v>
      </c>
      <c r="G53" s="24"/>
      <c r="H53" s="24">
        <f>H54+H55</f>
        <v>0</v>
      </c>
      <c r="I53" s="26"/>
      <c r="J53" s="24">
        <f t="shared" si="2"/>
        <v>0</v>
      </c>
      <c r="K53" s="15">
        <f t="shared" si="3"/>
        <v>249.52</v>
      </c>
    </row>
    <row r="54" spans="1:11" ht="27" customHeight="1">
      <c r="A54" s="20"/>
      <c r="B54" s="8" t="s">
        <v>85</v>
      </c>
      <c r="C54" s="20" t="s">
        <v>11</v>
      </c>
      <c r="D54" s="27"/>
      <c r="E54" s="27">
        <v>50</v>
      </c>
      <c r="F54" s="27">
        <v>0</v>
      </c>
      <c r="G54" s="27"/>
      <c r="H54" s="27">
        <v>0</v>
      </c>
      <c r="I54" s="25"/>
      <c r="J54" s="24">
        <f t="shared" si="2"/>
        <v>0</v>
      </c>
      <c r="K54" s="21">
        <f t="shared" si="3"/>
        <v>50</v>
      </c>
    </row>
    <row r="55" spans="1:11" ht="27" customHeight="1">
      <c r="A55" s="20"/>
      <c r="B55" s="8" t="s">
        <v>93</v>
      </c>
      <c r="C55" s="20" t="s">
        <v>11</v>
      </c>
      <c r="D55" s="27"/>
      <c r="E55" s="27">
        <v>199.52</v>
      </c>
      <c r="F55" s="27"/>
      <c r="G55" s="27"/>
      <c r="H55" s="27"/>
      <c r="I55" s="25"/>
      <c r="J55" s="24">
        <f t="shared" si="2"/>
        <v>0</v>
      </c>
      <c r="K55" s="21">
        <f t="shared" si="3"/>
        <v>199.52</v>
      </c>
    </row>
    <row r="56" spans="1:11" s="1" customFormat="1" ht="27" customHeight="1">
      <c r="A56" s="22">
        <v>6</v>
      </c>
      <c r="B56" s="139" t="s">
        <v>32</v>
      </c>
      <c r="C56" s="22"/>
      <c r="D56" s="24"/>
      <c r="E56" s="24">
        <f>E57+E63</f>
        <v>4537.79</v>
      </c>
      <c r="F56" s="24">
        <f>F57+F63</f>
        <v>0</v>
      </c>
      <c r="G56" s="24"/>
      <c r="H56" s="24">
        <f>H57+H63</f>
        <v>0</v>
      </c>
      <c r="I56" s="26"/>
      <c r="J56" s="24">
        <f t="shared" si="2"/>
        <v>0</v>
      </c>
      <c r="K56" s="15">
        <f t="shared" si="3"/>
        <v>4537.79</v>
      </c>
    </row>
    <row r="57" spans="1:11" s="1" customFormat="1" ht="27" customHeight="1">
      <c r="A57" s="136" t="s">
        <v>139</v>
      </c>
      <c r="B57" s="139" t="s">
        <v>96</v>
      </c>
      <c r="C57" s="22" t="s">
        <v>11</v>
      </c>
      <c r="D57" s="24"/>
      <c r="E57" s="24">
        <v>2878</v>
      </c>
      <c r="F57" s="24">
        <f>F62</f>
        <v>0</v>
      </c>
      <c r="G57" s="24"/>
      <c r="H57" s="24">
        <f>H62</f>
        <v>0</v>
      </c>
      <c r="I57" s="26"/>
      <c r="J57" s="24">
        <f t="shared" si="2"/>
        <v>0</v>
      </c>
      <c r="K57" s="15">
        <f t="shared" si="3"/>
        <v>2878</v>
      </c>
    </row>
    <row r="58" spans="1:11" s="3" customFormat="1" ht="27" customHeight="1">
      <c r="A58" s="18"/>
      <c r="B58" s="14" t="s">
        <v>86</v>
      </c>
      <c r="C58" s="18" t="s">
        <v>11</v>
      </c>
      <c r="D58" s="29"/>
      <c r="E58" s="29">
        <f>E59+E61</f>
        <v>494</v>
      </c>
      <c r="F58" s="29">
        <v>0</v>
      </c>
      <c r="G58" s="29"/>
      <c r="H58" s="29">
        <v>0</v>
      </c>
      <c r="I58" s="25"/>
      <c r="J58" s="24">
        <f t="shared" si="2"/>
        <v>0</v>
      </c>
      <c r="K58" s="21">
        <f t="shared" si="3"/>
        <v>494</v>
      </c>
    </row>
    <row r="59" spans="1:11" s="3" customFormat="1" ht="27" customHeight="1">
      <c r="A59" s="18"/>
      <c r="B59" s="14" t="s">
        <v>141</v>
      </c>
      <c r="C59" s="18" t="s">
        <v>11</v>
      </c>
      <c r="D59" s="29"/>
      <c r="E59" s="29">
        <v>14</v>
      </c>
      <c r="F59" s="29"/>
      <c r="G59" s="29"/>
      <c r="H59" s="29"/>
      <c r="I59" s="25"/>
      <c r="J59" s="24">
        <f t="shared" si="2"/>
        <v>0</v>
      </c>
      <c r="K59" s="21">
        <f t="shared" si="3"/>
        <v>14</v>
      </c>
    </row>
    <row r="60" spans="1:11" s="3" customFormat="1" ht="27" customHeight="1">
      <c r="A60" s="18"/>
      <c r="B60" s="14" t="s">
        <v>123</v>
      </c>
      <c r="C60" s="18" t="s">
        <v>11</v>
      </c>
      <c r="D60" s="29"/>
      <c r="E60" s="29">
        <v>81.17</v>
      </c>
      <c r="F60" s="29"/>
      <c r="G60" s="29"/>
      <c r="H60" s="29"/>
      <c r="I60" s="25"/>
      <c r="J60" s="24">
        <f t="shared" si="2"/>
        <v>0</v>
      </c>
      <c r="K60" s="21">
        <f t="shared" si="3"/>
        <v>81.17</v>
      </c>
    </row>
    <row r="61" spans="1:11" s="3" customFormat="1" ht="27" customHeight="1">
      <c r="A61" s="18"/>
      <c r="B61" s="14" t="s">
        <v>95</v>
      </c>
      <c r="C61" s="18" t="s">
        <v>11</v>
      </c>
      <c r="D61" s="29"/>
      <c r="E61" s="29">
        <v>480</v>
      </c>
      <c r="F61" s="29"/>
      <c r="G61" s="29"/>
      <c r="H61" s="29"/>
      <c r="I61" s="25"/>
      <c r="J61" s="24">
        <f t="shared" si="2"/>
        <v>0</v>
      </c>
      <c r="K61" s="21">
        <f t="shared" si="3"/>
        <v>480</v>
      </c>
    </row>
    <row r="62" spans="1:11" s="3" customFormat="1" ht="27" customHeight="1">
      <c r="A62" s="18"/>
      <c r="B62" s="14" t="s">
        <v>124</v>
      </c>
      <c r="C62" s="18" t="s">
        <v>11</v>
      </c>
      <c r="D62" s="29"/>
      <c r="E62" s="29">
        <v>2796.79</v>
      </c>
      <c r="F62" s="29"/>
      <c r="G62" s="29"/>
      <c r="H62" s="29"/>
      <c r="I62" s="25"/>
      <c r="J62" s="24">
        <f t="shared" si="2"/>
        <v>0</v>
      </c>
      <c r="K62" s="21">
        <f t="shared" si="3"/>
        <v>2796.79</v>
      </c>
    </row>
    <row r="63" spans="1:11" s="1" customFormat="1" ht="27" customHeight="1">
      <c r="A63" s="136" t="s">
        <v>137</v>
      </c>
      <c r="B63" s="139" t="s">
        <v>140</v>
      </c>
      <c r="C63" s="22" t="s">
        <v>11</v>
      </c>
      <c r="D63" s="24"/>
      <c r="E63" s="24">
        <v>1659.79</v>
      </c>
      <c r="F63" s="24"/>
      <c r="G63" s="24"/>
      <c r="H63" s="24"/>
      <c r="I63" s="26"/>
      <c r="J63" s="24">
        <f t="shared" si="2"/>
        <v>0</v>
      </c>
      <c r="K63" s="15">
        <f t="shared" si="3"/>
        <v>1659.79</v>
      </c>
    </row>
    <row r="64" spans="1:11" ht="27" customHeight="1">
      <c r="A64" s="66" t="s">
        <v>71</v>
      </c>
      <c r="B64" s="8" t="s">
        <v>126</v>
      </c>
      <c r="C64" s="22" t="s">
        <v>11</v>
      </c>
      <c r="D64" s="27"/>
      <c r="E64" s="27">
        <v>510</v>
      </c>
      <c r="F64" s="27"/>
      <c r="G64" s="27"/>
      <c r="H64" s="27"/>
      <c r="I64" s="25"/>
      <c r="J64" s="24">
        <f t="shared" si="2"/>
        <v>0</v>
      </c>
      <c r="K64" s="21">
        <f t="shared" si="3"/>
        <v>510</v>
      </c>
    </row>
    <row r="65" spans="1:11" s="1" customFormat="1" ht="27" customHeight="1">
      <c r="A65" s="20" t="s">
        <v>71</v>
      </c>
      <c r="B65" s="8" t="s">
        <v>138</v>
      </c>
      <c r="C65" s="20" t="s">
        <v>11</v>
      </c>
      <c r="D65" s="27"/>
      <c r="E65" s="27">
        <v>236</v>
      </c>
      <c r="F65" s="27"/>
      <c r="G65" s="27"/>
      <c r="H65" s="27"/>
      <c r="I65" s="25"/>
      <c r="J65" s="24">
        <f t="shared" si="2"/>
        <v>0</v>
      </c>
      <c r="K65" s="21">
        <f t="shared" si="3"/>
        <v>236</v>
      </c>
    </row>
    <row r="66" spans="1:11" s="3" customFormat="1" ht="27" customHeight="1">
      <c r="A66" s="17" t="s">
        <v>26</v>
      </c>
      <c r="B66" s="42" t="s">
        <v>180</v>
      </c>
      <c r="C66" s="17" t="s">
        <v>11</v>
      </c>
      <c r="D66" s="28"/>
      <c r="E66" s="28">
        <f>E68+E69</f>
        <v>150</v>
      </c>
      <c r="F66" s="28"/>
      <c r="G66" s="28"/>
      <c r="H66" s="28"/>
      <c r="I66" s="30"/>
      <c r="J66" s="24">
        <f t="shared" si="2"/>
        <v>0</v>
      </c>
      <c r="K66" s="15">
        <f t="shared" si="3"/>
        <v>150</v>
      </c>
    </row>
    <row r="67" spans="1:11" s="1" customFormat="1" ht="27" customHeight="1">
      <c r="A67" s="20"/>
      <c r="B67" s="8" t="s">
        <v>127</v>
      </c>
      <c r="C67" s="20" t="s">
        <v>11</v>
      </c>
      <c r="D67" s="27"/>
      <c r="E67" s="27">
        <v>253.24</v>
      </c>
      <c r="F67" s="27"/>
      <c r="G67" s="27"/>
      <c r="H67" s="27"/>
      <c r="I67" s="25"/>
      <c r="J67" s="24">
        <f t="shared" si="2"/>
        <v>0</v>
      </c>
      <c r="K67" s="21">
        <f t="shared" si="3"/>
        <v>253.24</v>
      </c>
    </row>
    <row r="68" spans="1:11" s="3" customFormat="1" ht="27" customHeight="1">
      <c r="A68" s="18"/>
      <c r="B68" s="14" t="s">
        <v>128</v>
      </c>
      <c r="C68" s="18" t="s">
        <v>11</v>
      </c>
      <c r="D68" s="29"/>
      <c r="E68" s="29">
        <v>150</v>
      </c>
      <c r="F68" s="29"/>
      <c r="G68" s="29"/>
      <c r="H68" s="29"/>
      <c r="I68" s="25"/>
      <c r="J68" s="24">
        <f t="shared" si="2"/>
        <v>0</v>
      </c>
      <c r="K68" s="21">
        <f t="shared" si="3"/>
        <v>150</v>
      </c>
    </row>
    <row r="69" spans="1:11" s="3" customFormat="1" ht="27" customHeight="1">
      <c r="A69" s="18"/>
      <c r="B69" s="14" t="s">
        <v>129</v>
      </c>
      <c r="C69" s="18" t="s">
        <v>11</v>
      </c>
      <c r="D69" s="29"/>
      <c r="E69" s="29">
        <v>0</v>
      </c>
      <c r="F69" s="29"/>
      <c r="G69" s="29"/>
      <c r="H69" s="29"/>
      <c r="I69" s="25"/>
      <c r="J69" s="24"/>
      <c r="K69" s="21">
        <f t="shared" si="3"/>
        <v>0</v>
      </c>
    </row>
    <row r="70" spans="1:11" s="3" customFormat="1" ht="27" customHeight="1">
      <c r="A70" s="18"/>
      <c r="B70" s="14" t="s">
        <v>130</v>
      </c>
      <c r="C70" s="18" t="s">
        <v>11</v>
      </c>
      <c r="D70" s="29"/>
      <c r="E70" s="29">
        <v>16</v>
      </c>
      <c r="F70" s="29"/>
      <c r="G70" s="29"/>
      <c r="H70" s="29"/>
      <c r="I70" s="25"/>
      <c r="J70" s="24">
        <f t="shared" si="2"/>
        <v>0</v>
      </c>
      <c r="K70" s="21">
        <f t="shared" si="3"/>
        <v>16</v>
      </c>
    </row>
    <row r="71" spans="1:11" s="1" customFormat="1" ht="27" customHeight="1">
      <c r="A71" s="20"/>
      <c r="B71" s="8" t="s">
        <v>94</v>
      </c>
      <c r="C71" s="18" t="s">
        <v>11</v>
      </c>
      <c r="D71" s="27"/>
      <c r="E71" s="27">
        <v>16</v>
      </c>
      <c r="F71" s="27">
        <f>F72</f>
        <v>0</v>
      </c>
      <c r="G71" s="27"/>
      <c r="H71" s="27">
        <f>H72</f>
        <v>0</v>
      </c>
      <c r="I71" s="25"/>
      <c r="J71" s="24">
        <f t="shared" si="2"/>
        <v>0</v>
      </c>
      <c r="K71" s="21">
        <f t="shared" si="3"/>
        <v>16</v>
      </c>
    </row>
    <row r="72" spans="1:11" s="3" customFormat="1" ht="27" customHeight="1">
      <c r="A72" s="18"/>
      <c r="B72" s="14" t="s">
        <v>179</v>
      </c>
      <c r="C72" s="18" t="s">
        <v>11</v>
      </c>
      <c r="D72" s="29"/>
      <c r="E72" s="29">
        <v>0</v>
      </c>
      <c r="F72" s="29"/>
      <c r="G72" s="29"/>
      <c r="H72" s="29"/>
      <c r="I72" s="25"/>
      <c r="J72" s="24"/>
      <c r="K72" s="21">
        <f t="shared" si="3"/>
        <v>0</v>
      </c>
    </row>
    <row r="73" spans="1:11" s="3" customFormat="1" ht="27" customHeight="1">
      <c r="A73" s="17" t="s">
        <v>26</v>
      </c>
      <c r="B73" s="42" t="s">
        <v>131</v>
      </c>
      <c r="C73" s="17" t="s">
        <v>11</v>
      </c>
      <c r="D73" s="28"/>
      <c r="E73" s="28">
        <v>983.79</v>
      </c>
      <c r="F73" s="28"/>
      <c r="G73" s="28"/>
      <c r="H73" s="28"/>
      <c r="I73" s="26"/>
      <c r="J73" s="24">
        <f t="shared" si="2"/>
        <v>0</v>
      </c>
      <c r="K73" s="15">
        <f t="shared" si="3"/>
        <v>983.79</v>
      </c>
    </row>
    <row r="74" spans="1:11" s="1" customFormat="1" ht="27" customHeight="1">
      <c r="A74" s="20"/>
      <c r="B74" s="8" t="s">
        <v>97</v>
      </c>
      <c r="C74" s="18" t="s">
        <v>11</v>
      </c>
      <c r="D74" s="27"/>
      <c r="E74" s="27">
        <v>913.79</v>
      </c>
      <c r="F74" s="27"/>
      <c r="G74" s="27"/>
      <c r="H74" s="27"/>
      <c r="I74" s="25"/>
      <c r="J74" s="24">
        <f t="shared" si="2"/>
        <v>0</v>
      </c>
      <c r="K74" s="21">
        <f t="shared" si="3"/>
        <v>913.79</v>
      </c>
    </row>
    <row r="75" spans="1:11" s="1" customFormat="1" ht="27" customHeight="1">
      <c r="A75" s="20"/>
      <c r="B75" s="8" t="s">
        <v>94</v>
      </c>
      <c r="C75" s="18" t="s">
        <v>11</v>
      </c>
      <c r="D75" s="27"/>
      <c r="E75" s="27">
        <v>70</v>
      </c>
      <c r="F75" s="27"/>
      <c r="G75" s="27"/>
      <c r="H75" s="27"/>
      <c r="I75" s="25"/>
      <c r="J75" s="24">
        <f t="shared" si="2"/>
        <v>0</v>
      </c>
      <c r="K75" s="21">
        <f t="shared" si="3"/>
        <v>70</v>
      </c>
    </row>
    <row r="76" spans="1:11" s="1" customFormat="1" ht="27" customHeight="1">
      <c r="A76" s="20"/>
      <c r="B76" s="14" t="s">
        <v>179</v>
      </c>
      <c r="C76" s="18" t="s">
        <v>11</v>
      </c>
      <c r="D76" s="27"/>
      <c r="E76" s="27">
        <v>0</v>
      </c>
      <c r="F76" s="27"/>
      <c r="G76" s="27"/>
      <c r="H76" s="27"/>
      <c r="I76" s="25"/>
      <c r="J76" s="24"/>
      <c r="K76" s="21">
        <f t="shared" si="3"/>
        <v>0</v>
      </c>
    </row>
    <row r="77" spans="1:11" s="1" customFormat="1" ht="27" customHeight="1">
      <c r="A77" s="22" t="s">
        <v>132</v>
      </c>
      <c r="B77" s="140" t="s">
        <v>167</v>
      </c>
      <c r="C77" s="16" t="s">
        <v>13</v>
      </c>
      <c r="D77" s="24"/>
      <c r="E77" s="24">
        <f>SUM(E78:E82)</f>
        <v>64436</v>
      </c>
      <c r="F77" s="24">
        <f t="shared" ref="F77:H77" si="4">SUM(F78:F82)</f>
        <v>61121</v>
      </c>
      <c r="G77" s="24">
        <f t="shared" si="4"/>
        <v>63101</v>
      </c>
      <c r="H77" s="24">
        <f t="shared" si="4"/>
        <v>61560</v>
      </c>
      <c r="I77" s="26"/>
      <c r="J77" s="24">
        <f>H77/E77*100</f>
        <v>95.536656527407033</v>
      </c>
      <c r="K77" s="15">
        <f t="shared" si="3"/>
        <v>2876</v>
      </c>
    </row>
    <row r="78" spans="1:11" ht="27" customHeight="1">
      <c r="A78" s="43"/>
      <c r="B78" s="141" t="s">
        <v>12</v>
      </c>
      <c r="C78" s="43" t="s">
        <v>13</v>
      </c>
      <c r="D78" s="27"/>
      <c r="E78" s="27">
        <v>7223</v>
      </c>
      <c r="F78" s="27">
        <v>6204</v>
      </c>
      <c r="G78" s="27">
        <v>6288</v>
      </c>
      <c r="H78" s="27">
        <v>6341</v>
      </c>
      <c r="I78" s="25"/>
      <c r="J78" s="27">
        <f t="shared" si="2"/>
        <v>87.789007337671336</v>
      </c>
      <c r="K78" s="21">
        <f t="shared" si="3"/>
        <v>882</v>
      </c>
    </row>
    <row r="79" spans="1:11" ht="27" customHeight="1">
      <c r="A79" s="43"/>
      <c r="B79" s="141" t="s">
        <v>14</v>
      </c>
      <c r="C79" s="43" t="s">
        <v>13</v>
      </c>
      <c r="D79" s="27"/>
      <c r="E79" s="27">
        <v>8750</v>
      </c>
      <c r="F79" s="27">
        <v>7563</v>
      </c>
      <c r="G79" s="27">
        <v>7896</v>
      </c>
      <c r="H79" s="27">
        <v>7918</v>
      </c>
      <c r="I79" s="25"/>
      <c r="J79" s="27">
        <f t="shared" ref="J79:J142" si="5">H79/E79*100</f>
        <v>90.491428571428571</v>
      </c>
      <c r="K79" s="21">
        <f t="shared" ref="K79:K146" si="6">E79-H79</f>
        <v>832</v>
      </c>
    </row>
    <row r="80" spans="1:11" s="2" customFormat="1" ht="27" customHeight="1">
      <c r="A80" s="43"/>
      <c r="B80" s="141" t="s">
        <v>15</v>
      </c>
      <c r="C80" s="43" t="s">
        <v>13</v>
      </c>
      <c r="D80" s="27"/>
      <c r="E80" s="27">
        <v>8500</v>
      </c>
      <c r="F80" s="27">
        <v>7397</v>
      </c>
      <c r="G80" s="27">
        <v>7886</v>
      </c>
      <c r="H80" s="27">
        <v>7886</v>
      </c>
      <c r="I80" s="25"/>
      <c r="J80" s="27">
        <f t="shared" si="5"/>
        <v>92.776470588235298</v>
      </c>
      <c r="K80" s="21">
        <f t="shared" si="6"/>
        <v>614</v>
      </c>
    </row>
    <row r="81" spans="1:11" s="2" customFormat="1" ht="27" customHeight="1">
      <c r="A81" s="43"/>
      <c r="B81" s="141" t="s">
        <v>63</v>
      </c>
      <c r="C81" s="43" t="s">
        <v>13</v>
      </c>
      <c r="D81" s="27"/>
      <c r="E81" s="27">
        <v>241</v>
      </c>
      <c r="F81" s="27">
        <v>235</v>
      </c>
      <c r="G81" s="27">
        <v>344</v>
      </c>
      <c r="H81" s="27">
        <v>351</v>
      </c>
      <c r="I81" s="25"/>
      <c r="J81" s="27">
        <f t="shared" si="5"/>
        <v>145.64315352697093</v>
      </c>
      <c r="K81" s="21">
        <f t="shared" si="6"/>
        <v>-110</v>
      </c>
    </row>
    <row r="82" spans="1:11" s="2" customFormat="1" ht="27" customHeight="1">
      <c r="A82" s="43"/>
      <c r="B82" s="141" t="s">
        <v>64</v>
      </c>
      <c r="C82" s="43" t="s">
        <v>13</v>
      </c>
      <c r="D82" s="27"/>
      <c r="E82" s="27">
        <v>39722</v>
      </c>
      <c r="F82" s="27">
        <v>39722</v>
      </c>
      <c r="G82" s="27">
        <v>40687</v>
      </c>
      <c r="H82" s="27">
        <v>39064</v>
      </c>
      <c r="I82" s="25"/>
      <c r="J82" s="27">
        <f t="shared" si="5"/>
        <v>98.343487236292219</v>
      </c>
      <c r="K82" s="21">
        <f t="shared" si="6"/>
        <v>658</v>
      </c>
    </row>
    <row r="83" spans="1:11" s="1" customFormat="1" ht="27" customHeight="1">
      <c r="A83" s="142" t="s">
        <v>168</v>
      </c>
      <c r="B83" s="143" t="s">
        <v>169</v>
      </c>
      <c r="C83" s="142"/>
      <c r="D83" s="24"/>
      <c r="E83" s="24"/>
      <c r="F83" s="24"/>
      <c r="G83" s="24"/>
      <c r="H83" s="24"/>
      <c r="I83" s="26"/>
      <c r="J83" s="24"/>
      <c r="K83" s="15"/>
    </row>
    <row r="84" spans="1:11" s="2" customFormat="1" ht="27" customHeight="1">
      <c r="A84" s="9" t="s">
        <v>125</v>
      </c>
      <c r="B84" s="12" t="s">
        <v>133</v>
      </c>
      <c r="C84" s="9" t="s">
        <v>9</v>
      </c>
      <c r="D84" s="28">
        <v>0</v>
      </c>
      <c r="E84" s="27">
        <v>105</v>
      </c>
      <c r="F84" s="28">
        <v>0</v>
      </c>
      <c r="G84" s="28">
        <v>0</v>
      </c>
      <c r="H84" s="28">
        <v>0</v>
      </c>
      <c r="I84" s="25"/>
      <c r="J84" s="24">
        <f t="shared" si="5"/>
        <v>0</v>
      </c>
      <c r="K84" s="15">
        <f t="shared" si="6"/>
        <v>105</v>
      </c>
    </row>
    <row r="85" spans="1:11" ht="27" customHeight="1">
      <c r="A85" s="144"/>
      <c r="B85" s="8" t="s">
        <v>66</v>
      </c>
      <c r="C85" s="145" t="s">
        <v>11</v>
      </c>
      <c r="D85" s="46">
        <v>27.5</v>
      </c>
      <c r="E85" s="27">
        <v>30</v>
      </c>
      <c r="F85" s="27">
        <v>30</v>
      </c>
      <c r="G85" s="27">
        <v>30</v>
      </c>
      <c r="H85" s="27">
        <v>30</v>
      </c>
      <c r="I85" s="25">
        <f>H85/D85</f>
        <v>1.0909090909090908</v>
      </c>
      <c r="J85" s="27">
        <f t="shared" si="5"/>
        <v>100</v>
      </c>
      <c r="K85" s="21">
        <f t="shared" si="6"/>
        <v>0</v>
      </c>
    </row>
    <row r="86" spans="1:11" ht="27" customHeight="1">
      <c r="A86" s="144"/>
      <c r="B86" s="8" t="s">
        <v>68</v>
      </c>
      <c r="C86" s="145" t="s">
        <v>70</v>
      </c>
      <c r="D86" s="46">
        <v>0</v>
      </c>
      <c r="E86" s="27">
        <v>35</v>
      </c>
      <c r="F86" s="27">
        <v>0</v>
      </c>
      <c r="G86" s="27">
        <v>0</v>
      </c>
      <c r="H86" s="27">
        <v>0</v>
      </c>
      <c r="I86" s="25"/>
      <c r="J86" s="27">
        <f t="shared" si="5"/>
        <v>0</v>
      </c>
      <c r="K86" s="21">
        <f t="shared" si="6"/>
        <v>35</v>
      </c>
    </row>
    <row r="87" spans="1:11" ht="27" customHeight="1">
      <c r="A87" s="144"/>
      <c r="B87" s="8" t="s">
        <v>69</v>
      </c>
      <c r="C87" s="145" t="s">
        <v>9</v>
      </c>
      <c r="D87" s="46">
        <v>0</v>
      </c>
      <c r="E87" s="27">
        <v>105</v>
      </c>
      <c r="F87" s="27">
        <v>0</v>
      </c>
      <c r="G87" s="27">
        <v>0</v>
      </c>
      <c r="H87" s="27">
        <v>0</v>
      </c>
      <c r="I87" s="25"/>
      <c r="J87" s="27">
        <f t="shared" si="5"/>
        <v>0</v>
      </c>
      <c r="K87" s="21">
        <f t="shared" si="6"/>
        <v>105</v>
      </c>
    </row>
    <row r="88" spans="1:11" ht="27" customHeight="1">
      <c r="A88" s="16" t="s">
        <v>136</v>
      </c>
      <c r="B88" s="7" t="s">
        <v>170</v>
      </c>
      <c r="C88" s="16"/>
      <c r="D88" s="24"/>
      <c r="E88" s="27"/>
      <c r="F88" s="27"/>
      <c r="G88" s="27"/>
      <c r="H88" s="27"/>
      <c r="I88" s="25"/>
      <c r="J88" s="24"/>
      <c r="K88" s="15"/>
    </row>
    <row r="89" spans="1:11" s="2" customFormat="1" ht="27" customHeight="1">
      <c r="A89" s="44"/>
      <c r="B89" s="8" t="s">
        <v>134</v>
      </c>
      <c r="C89" s="45" t="s">
        <v>11</v>
      </c>
      <c r="D89" s="27">
        <v>0</v>
      </c>
      <c r="E89" s="27">
        <v>220</v>
      </c>
      <c r="F89" s="27"/>
      <c r="G89" s="27"/>
      <c r="H89" s="27"/>
      <c r="I89" s="25"/>
      <c r="J89" s="24">
        <f t="shared" si="5"/>
        <v>0</v>
      </c>
      <c r="K89" s="21">
        <f t="shared" si="6"/>
        <v>220</v>
      </c>
    </row>
    <row r="90" spans="1:11" s="2" customFormat="1" ht="27" customHeight="1">
      <c r="A90" s="44"/>
      <c r="B90" s="8" t="s">
        <v>135</v>
      </c>
      <c r="C90" s="45" t="s">
        <v>65</v>
      </c>
      <c r="D90" s="27">
        <v>0</v>
      </c>
      <c r="E90" s="27">
        <v>50000</v>
      </c>
      <c r="F90" s="27"/>
      <c r="G90" s="27"/>
      <c r="H90" s="27"/>
      <c r="I90" s="25"/>
      <c r="J90" s="24">
        <f t="shared" si="5"/>
        <v>0</v>
      </c>
      <c r="K90" s="21">
        <f t="shared" si="6"/>
        <v>50000</v>
      </c>
    </row>
    <row r="91" spans="1:11" s="2" customFormat="1" ht="27" customHeight="1">
      <c r="A91" s="114"/>
      <c r="B91" s="115" t="s">
        <v>52</v>
      </c>
      <c r="C91" s="116" t="s">
        <v>22</v>
      </c>
      <c r="D91" s="117">
        <v>66.989999999999995</v>
      </c>
      <c r="E91" s="117">
        <v>66.989999999999995</v>
      </c>
      <c r="F91" s="117">
        <v>66.989999999999995</v>
      </c>
      <c r="G91" s="117">
        <v>66.989999999999995</v>
      </c>
      <c r="H91" s="117">
        <v>66.989999999999995</v>
      </c>
      <c r="I91" s="118"/>
      <c r="J91" s="117">
        <f t="shared" si="5"/>
        <v>100</v>
      </c>
      <c r="K91" s="124">
        <f t="shared" si="6"/>
        <v>0</v>
      </c>
    </row>
    <row r="92" spans="1:11" ht="27" customHeight="1">
      <c r="A92" s="146" t="s">
        <v>18</v>
      </c>
      <c r="B92" s="73" t="s">
        <v>142</v>
      </c>
      <c r="C92" s="146"/>
      <c r="D92" s="147"/>
      <c r="E92" s="147"/>
      <c r="F92" s="147"/>
      <c r="G92" s="147"/>
      <c r="H92" s="147"/>
      <c r="I92" s="148"/>
      <c r="J92" s="147"/>
      <c r="K92" s="111"/>
    </row>
    <row r="93" spans="1:11" ht="27" hidden="1" customHeight="1">
      <c r="A93" s="119">
        <v>1</v>
      </c>
      <c r="B93" s="120" t="s">
        <v>147</v>
      </c>
      <c r="C93" s="119"/>
      <c r="D93" s="121"/>
      <c r="E93" s="121"/>
      <c r="F93" s="121"/>
      <c r="G93" s="121"/>
      <c r="H93" s="121"/>
      <c r="I93" s="122"/>
      <c r="J93" s="121"/>
      <c r="K93" s="123"/>
    </row>
    <row r="94" spans="1:11" ht="32.25" hidden="1" customHeight="1">
      <c r="A94" s="58" t="s">
        <v>26</v>
      </c>
      <c r="B94" s="149" t="s">
        <v>143</v>
      </c>
      <c r="C94" s="58" t="s">
        <v>23</v>
      </c>
      <c r="D94" s="27"/>
      <c r="E94" s="27">
        <v>30150</v>
      </c>
      <c r="F94" s="112"/>
      <c r="G94" s="112"/>
      <c r="H94" s="112"/>
      <c r="I94" s="25"/>
      <c r="J94" s="24">
        <f t="shared" si="5"/>
        <v>0</v>
      </c>
      <c r="K94" s="21">
        <f t="shared" si="6"/>
        <v>30150</v>
      </c>
    </row>
    <row r="95" spans="1:11" ht="27" hidden="1" customHeight="1">
      <c r="A95" s="47" t="s">
        <v>26</v>
      </c>
      <c r="B95" s="149" t="s">
        <v>144</v>
      </c>
      <c r="C95" s="58" t="s">
        <v>23</v>
      </c>
      <c r="D95" s="27"/>
      <c r="E95" s="27">
        <v>30800</v>
      </c>
      <c r="F95" s="112"/>
      <c r="G95" s="112"/>
      <c r="H95" s="112"/>
      <c r="I95" s="25"/>
      <c r="J95" s="24">
        <f t="shared" si="5"/>
        <v>0</v>
      </c>
      <c r="K95" s="21">
        <f t="shared" si="6"/>
        <v>30800</v>
      </c>
    </row>
    <row r="96" spans="1:11" ht="27" hidden="1" customHeight="1">
      <c r="A96" s="47" t="s">
        <v>26</v>
      </c>
      <c r="B96" s="149" t="s">
        <v>145</v>
      </c>
      <c r="C96" s="58" t="s">
        <v>23</v>
      </c>
      <c r="D96" s="27"/>
      <c r="E96" s="27">
        <v>30475</v>
      </c>
      <c r="F96" s="112"/>
      <c r="G96" s="112"/>
      <c r="H96" s="112"/>
      <c r="I96" s="25"/>
      <c r="J96" s="24">
        <f t="shared" si="5"/>
        <v>0</v>
      </c>
      <c r="K96" s="21">
        <f t="shared" si="6"/>
        <v>30475</v>
      </c>
    </row>
    <row r="97" spans="1:11" ht="27" hidden="1" customHeight="1">
      <c r="A97" s="47" t="s">
        <v>26</v>
      </c>
      <c r="B97" s="59" t="s">
        <v>54</v>
      </c>
      <c r="C97" s="47" t="s">
        <v>22</v>
      </c>
      <c r="D97" s="27">
        <v>1.43</v>
      </c>
      <c r="E97" s="27">
        <v>1.43</v>
      </c>
      <c r="F97" s="112"/>
      <c r="G97" s="112"/>
      <c r="H97" s="112"/>
      <c r="I97" s="25"/>
      <c r="J97" s="24">
        <f t="shared" si="5"/>
        <v>0</v>
      </c>
      <c r="K97" s="21">
        <f t="shared" si="6"/>
        <v>1.43</v>
      </c>
    </row>
    <row r="98" spans="1:11" ht="27" hidden="1" customHeight="1">
      <c r="A98" s="58" t="s">
        <v>26</v>
      </c>
      <c r="B98" s="149" t="s">
        <v>146</v>
      </c>
      <c r="C98" s="58" t="s">
        <v>9</v>
      </c>
      <c r="D98" s="27">
        <v>0</v>
      </c>
      <c r="E98" s="27">
        <v>5219.0600000000004</v>
      </c>
      <c r="F98" s="112">
        <v>0</v>
      </c>
      <c r="G98" s="112">
        <v>0</v>
      </c>
      <c r="H98" s="112">
        <v>0</v>
      </c>
      <c r="I98" s="25"/>
      <c r="J98" s="24">
        <f t="shared" si="5"/>
        <v>0</v>
      </c>
      <c r="K98" s="21">
        <f t="shared" si="6"/>
        <v>5219.0600000000004</v>
      </c>
    </row>
    <row r="99" spans="1:11" ht="38.25" hidden="1" customHeight="1">
      <c r="A99" s="58" t="s">
        <v>26</v>
      </c>
      <c r="B99" s="149" t="s">
        <v>98</v>
      </c>
      <c r="C99" s="58" t="s">
        <v>99</v>
      </c>
      <c r="D99" s="27">
        <v>0</v>
      </c>
      <c r="E99" s="27">
        <v>171.26</v>
      </c>
      <c r="F99" s="112">
        <v>0</v>
      </c>
      <c r="G99" s="112">
        <v>0</v>
      </c>
      <c r="H99" s="112">
        <v>0</v>
      </c>
      <c r="I99" s="25"/>
      <c r="J99" s="24">
        <f t="shared" si="5"/>
        <v>0</v>
      </c>
      <c r="K99" s="21">
        <f t="shared" si="6"/>
        <v>171.26</v>
      </c>
    </row>
    <row r="100" spans="1:11" s="1" customFormat="1" ht="27" customHeight="1">
      <c r="A100" s="10">
        <v>1</v>
      </c>
      <c r="B100" s="60" t="s">
        <v>27</v>
      </c>
      <c r="C100" s="10"/>
      <c r="D100" s="24"/>
      <c r="E100" s="24"/>
      <c r="F100" s="24"/>
      <c r="G100" s="24"/>
      <c r="H100" s="24"/>
      <c r="I100" s="26"/>
      <c r="J100" s="24"/>
      <c r="K100" s="15"/>
    </row>
    <row r="101" spans="1:11" ht="35.4" customHeight="1">
      <c r="A101" s="58" t="s">
        <v>26</v>
      </c>
      <c r="B101" s="61" t="s">
        <v>45</v>
      </c>
      <c r="C101" s="58" t="s">
        <v>23</v>
      </c>
      <c r="D101" s="27">
        <v>207</v>
      </c>
      <c r="E101" s="27">
        <v>340</v>
      </c>
      <c r="F101" s="112">
        <v>143</v>
      </c>
      <c r="G101" s="112">
        <v>30</v>
      </c>
      <c r="H101" s="112">
        <v>193</v>
      </c>
      <c r="I101" s="25"/>
      <c r="J101" s="27">
        <f t="shared" si="5"/>
        <v>56.764705882352942</v>
      </c>
      <c r="K101" s="21">
        <f t="shared" si="6"/>
        <v>147</v>
      </c>
    </row>
    <row r="102" spans="1:11" ht="27" customHeight="1">
      <c r="A102" s="58" t="s">
        <v>26</v>
      </c>
      <c r="B102" s="62" t="s">
        <v>44</v>
      </c>
      <c r="C102" s="58" t="s">
        <v>22</v>
      </c>
      <c r="D102" s="27">
        <v>38.4</v>
      </c>
      <c r="E102" s="27">
        <v>38.4</v>
      </c>
      <c r="F102" s="112"/>
      <c r="G102" s="112"/>
      <c r="H102" s="112"/>
      <c r="I102" s="25"/>
      <c r="J102" s="27">
        <f t="shared" si="5"/>
        <v>0</v>
      </c>
      <c r="K102" s="21">
        <f t="shared" si="6"/>
        <v>38.4</v>
      </c>
    </row>
    <row r="103" spans="1:11" s="2" customFormat="1" ht="27" customHeight="1">
      <c r="A103" s="58"/>
      <c r="B103" s="68" t="s">
        <v>150</v>
      </c>
      <c r="C103" s="50" t="s">
        <v>22</v>
      </c>
      <c r="D103" s="29">
        <v>16.5</v>
      </c>
      <c r="E103" s="29">
        <v>16.5</v>
      </c>
      <c r="F103" s="112"/>
      <c r="G103" s="112"/>
      <c r="H103" s="112"/>
      <c r="I103" s="25"/>
      <c r="J103" s="27">
        <f t="shared" si="5"/>
        <v>0</v>
      </c>
      <c r="K103" s="21">
        <f t="shared" si="6"/>
        <v>16.5</v>
      </c>
    </row>
    <row r="104" spans="1:11" ht="27" customHeight="1">
      <c r="A104" s="58" t="s">
        <v>26</v>
      </c>
      <c r="B104" s="62" t="s">
        <v>148</v>
      </c>
      <c r="C104" s="58" t="s">
        <v>23</v>
      </c>
      <c r="D104" s="27"/>
      <c r="E104" s="27">
        <v>19000</v>
      </c>
      <c r="F104" s="112"/>
      <c r="G104" s="112"/>
      <c r="H104" s="112"/>
      <c r="I104" s="25"/>
      <c r="J104" s="24">
        <f t="shared" si="5"/>
        <v>0</v>
      </c>
      <c r="K104" s="21">
        <f t="shared" si="6"/>
        <v>19000</v>
      </c>
    </row>
    <row r="105" spans="1:11" s="2" customFormat="1" ht="34.5" customHeight="1">
      <c r="A105" s="58"/>
      <c r="B105" s="68" t="s">
        <v>149</v>
      </c>
      <c r="C105" s="50" t="s">
        <v>22</v>
      </c>
      <c r="D105" s="29"/>
      <c r="E105" s="29">
        <v>62.35</v>
      </c>
      <c r="F105" s="112"/>
      <c r="G105" s="112"/>
      <c r="H105" s="112"/>
      <c r="I105" s="25"/>
      <c r="J105" s="24">
        <f t="shared" si="5"/>
        <v>0</v>
      </c>
      <c r="K105" s="21">
        <f t="shared" si="6"/>
        <v>62.35</v>
      </c>
    </row>
    <row r="106" spans="1:11" ht="27" customHeight="1">
      <c r="A106" s="10">
        <v>2</v>
      </c>
      <c r="B106" s="11" t="s">
        <v>35</v>
      </c>
      <c r="C106" s="10"/>
      <c r="D106" s="24"/>
      <c r="E106" s="24"/>
      <c r="F106" s="24"/>
      <c r="G106" s="24"/>
      <c r="H106" s="24"/>
      <c r="I106" s="25"/>
      <c r="J106" s="24"/>
      <c r="K106" s="15"/>
    </row>
    <row r="107" spans="1:11" ht="27" customHeight="1">
      <c r="A107" s="58" t="s">
        <v>26</v>
      </c>
      <c r="B107" s="62" t="s">
        <v>216</v>
      </c>
      <c r="C107" s="58" t="s">
        <v>217</v>
      </c>
      <c r="D107" s="27"/>
      <c r="E107" s="27">
        <v>1449</v>
      </c>
      <c r="F107" s="27">
        <v>1449</v>
      </c>
      <c r="G107" s="27">
        <v>1449</v>
      </c>
      <c r="H107" s="27"/>
      <c r="I107" s="25"/>
      <c r="J107" s="27">
        <f t="shared" si="5"/>
        <v>0</v>
      </c>
      <c r="K107" s="21">
        <f t="shared" si="6"/>
        <v>1449</v>
      </c>
    </row>
    <row r="108" spans="1:11" ht="33.75" customHeight="1">
      <c r="A108" s="58"/>
      <c r="B108" s="62" t="s">
        <v>100</v>
      </c>
      <c r="C108" s="50" t="s">
        <v>22</v>
      </c>
      <c r="D108" s="27">
        <v>10.5</v>
      </c>
      <c r="E108" s="46">
        <v>10.5</v>
      </c>
      <c r="F108" s="27"/>
      <c r="G108" s="27"/>
      <c r="H108" s="27"/>
      <c r="I108" s="25"/>
      <c r="J108" s="27">
        <f t="shared" si="5"/>
        <v>0</v>
      </c>
      <c r="K108" s="21">
        <f t="shared" si="6"/>
        <v>10.5</v>
      </c>
    </row>
    <row r="109" spans="1:11" ht="33.75" customHeight="1">
      <c r="A109" s="58"/>
      <c r="B109" s="61" t="s">
        <v>219</v>
      </c>
      <c r="C109" s="50" t="s">
        <v>22</v>
      </c>
      <c r="D109" s="27"/>
      <c r="E109" s="46">
        <v>10.25</v>
      </c>
      <c r="F109" s="27">
        <v>10.25</v>
      </c>
      <c r="G109" s="27">
        <v>10.25</v>
      </c>
      <c r="H109" s="27"/>
      <c r="I109" s="25"/>
      <c r="J109" s="27">
        <f t="shared" si="5"/>
        <v>0</v>
      </c>
      <c r="K109" s="21">
        <f t="shared" si="6"/>
        <v>10.25</v>
      </c>
    </row>
    <row r="110" spans="1:11" ht="33.75" customHeight="1">
      <c r="A110" s="58" t="s">
        <v>26</v>
      </c>
      <c r="B110" s="62" t="s">
        <v>218</v>
      </c>
      <c r="C110" s="58" t="s">
        <v>217</v>
      </c>
      <c r="D110" s="27"/>
      <c r="E110" s="46">
        <v>200</v>
      </c>
      <c r="F110" s="27">
        <v>200</v>
      </c>
      <c r="G110" s="27">
        <v>200</v>
      </c>
      <c r="H110" s="27"/>
      <c r="I110" s="25"/>
      <c r="J110" s="27">
        <f t="shared" si="5"/>
        <v>0</v>
      </c>
      <c r="K110" s="21">
        <f t="shared" si="6"/>
        <v>200</v>
      </c>
    </row>
    <row r="111" spans="1:11" ht="33.75" customHeight="1">
      <c r="A111" s="58"/>
      <c r="B111" s="61" t="s">
        <v>220</v>
      </c>
      <c r="C111" s="58" t="s">
        <v>22</v>
      </c>
      <c r="D111" s="27"/>
      <c r="E111" s="46">
        <v>2.0099999999999998</v>
      </c>
      <c r="F111" s="27">
        <v>2.0099999999999998</v>
      </c>
      <c r="G111" s="27">
        <v>2.0099999999999998</v>
      </c>
      <c r="H111" s="27"/>
      <c r="I111" s="25"/>
      <c r="J111" s="27">
        <f t="shared" si="5"/>
        <v>0</v>
      </c>
      <c r="K111" s="21">
        <f t="shared" si="6"/>
        <v>2.0099999999999998</v>
      </c>
    </row>
    <row r="112" spans="1:11" ht="33.75" customHeight="1">
      <c r="A112" s="58"/>
      <c r="B112" s="61" t="s">
        <v>151</v>
      </c>
      <c r="C112" s="50" t="s">
        <v>22</v>
      </c>
      <c r="D112" s="27"/>
      <c r="E112" s="46">
        <v>9.5</v>
      </c>
      <c r="F112" s="27"/>
      <c r="G112" s="27"/>
      <c r="H112" s="27"/>
      <c r="I112" s="25"/>
      <c r="J112" s="24">
        <f t="shared" si="5"/>
        <v>0</v>
      </c>
      <c r="K112" s="21">
        <f t="shared" si="6"/>
        <v>9.5</v>
      </c>
    </row>
    <row r="113" spans="1:11" ht="33.75" customHeight="1">
      <c r="A113" s="58" t="s">
        <v>26</v>
      </c>
      <c r="B113" s="62" t="s">
        <v>101</v>
      </c>
      <c r="C113" s="50" t="s">
        <v>22</v>
      </c>
      <c r="D113" s="27"/>
      <c r="E113" s="46">
        <v>1</v>
      </c>
      <c r="F113" s="27"/>
      <c r="G113" s="27"/>
      <c r="H113" s="27"/>
      <c r="I113" s="25"/>
      <c r="J113" s="24">
        <f t="shared" si="5"/>
        <v>0</v>
      </c>
      <c r="K113" s="21">
        <f t="shared" si="6"/>
        <v>1</v>
      </c>
    </row>
    <row r="114" spans="1:11" ht="27" customHeight="1">
      <c r="A114" s="10">
        <v>3</v>
      </c>
      <c r="B114" s="11" t="s">
        <v>2</v>
      </c>
      <c r="C114" s="10"/>
      <c r="D114" s="24"/>
      <c r="E114" s="24"/>
      <c r="F114" s="24"/>
      <c r="G114" s="24"/>
      <c r="H114" s="24"/>
      <c r="I114" s="26"/>
      <c r="J114" s="24"/>
      <c r="K114" s="15"/>
    </row>
    <row r="115" spans="1:11" s="2" customFormat="1" ht="31.5" customHeight="1">
      <c r="A115" s="58" t="s">
        <v>26</v>
      </c>
      <c r="B115" s="61" t="s">
        <v>152</v>
      </c>
      <c r="C115" s="58" t="s">
        <v>3</v>
      </c>
      <c r="D115" s="27"/>
      <c r="E115" s="27">
        <f>SUM(E116:E120)</f>
        <v>8570</v>
      </c>
      <c r="F115" s="27">
        <f t="shared" ref="F115:H115" si="7">SUM(F116:F120)</f>
        <v>0</v>
      </c>
      <c r="G115" s="27">
        <f t="shared" si="7"/>
        <v>0</v>
      </c>
      <c r="H115" s="27">
        <f t="shared" si="7"/>
        <v>8399</v>
      </c>
      <c r="I115" s="25"/>
      <c r="J115" s="27">
        <f t="shared" si="5"/>
        <v>98.004667444574096</v>
      </c>
      <c r="K115" s="21">
        <f t="shared" si="6"/>
        <v>171</v>
      </c>
    </row>
    <row r="116" spans="1:11" s="2" customFormat="1" ht="31.5" customHeight="1">
      <c r="A116" s="63" t="s">
        <v>71</v>
      </c>
      <c r="B116" s="61" t="s">
        <v>102</v>
      </c>
      <c r="C116" s="58" t="s">
        <v>3</v>
      </c>
      <c r="D116" s="27"/>
      <c r="E116" s="27">
        <v>225</v>
      </c>
      <c r="F116" s="27"/>
      <c r="G116" s="27"/>
      <c r="H116" s="27">
        <v>170</v>
      </c>
      <c r="I116" s="25"/>
      <c r="J116" s="27">
        <f t="shared" si="5"/>
        <v>75.555555555555557</v>
      </c>
      <c r="K116" s="21">
        <f t="shared" si="6"/>
        <v>55</v>
      </c>
    </row>
    <row r="117" spans="1:11" s="2" customFormat="1" ht="31.5" customHeight="1">
      <c r="A117" s="63" t="s">
        <v>71</v>
      </c>
      <c r="B117" s="61" t="s">
        <v>103</v>
      </c>
      <c r="C117" s="58" t="s">
        <v>3</v>
      </c>
      <c r="D117" s="27"/>
      <c r="E117" s="27">
        <v>2350</v>
      </c>
      <c r="F117" s="27"/>
      <c r="G117" s="27"/>
      <c r="H117" s="27">
        <v>2350</v>
      </c>
      <c r="I117" s="25"/>
      <c r="J117" s="27">
        <f t="shared" si="5"/>
        <v>100</v>
      </c>
      <c r="K117" s="21">
        <f t="shared" si="6"/>
        <v>0</v>
      </c>
    </row>
    <row r="118" spans="1:11" s="2" customFormat="1" ht="31.5" customHeight="1">
      <c r="A118" s="63" t="s">
        <v>71</v>
      </c>
      <c r="B118" s="61" t="s">
        <v>104</v>
      </c>
      <c r="C118" s="58" t="s">
        <v>3</v>
      </c>
      <c r="D118" s="27"/>
      <c r="E118" s="27">
        <v>3500</v>
      </c>
      <c r="F118" s="27"/>
      <c r="G118" s="27"/>
      <c r="H118" s="27">
        <v>3489</v>
      </c>
      <c r="I118" s="25"/>
      <c r="J118" s="27">
        <f t="shared" si="5"/>
        <v>99.685714285714283</v>
      </c>
      <c r="K118" s="21">
        <f t="shared" si="6"/>
        <v>11</v>
      </c>
    </row>
    <row r="119" spans="1:11" s="2" customFormat="1" ht="31.5" customHeight="1">
      <c r="A119" s="63" t="s">
        <v>71</v>
      </c>
      <c r="B119" s="61" t="s">
        <v>105</v>
      </c>
      <c r="C119" s="58" t="s">
        <v>3</v>
      </c>
      <c r="D119" s="27"/>
      <c r="E119" s="27">
        <v>2450</v>
      </c>
      <c r="F119" s="27"/>
      <c r="G119" s="27"/>
      <c r="H119" s="27">
        <v>2390</v>
      </c>
      <c r="I119" s="25"/>
      <c r="J119" s="27">
        <f t="shared" si="5"/>
        <v>97.551020408163268</v>
      </c>
      <c r="K119" s="21">
        <f t="shared" si="6"/>
        <v>60</v>
      </c>
    </row>
    <row r="120" spans="1:11" s="2" customFormat="1" ht="31.5" customHeight="1">
      <c r="A120" s="63" t="s">
        <v>71</v>
      </c>
      <c r="B120" s="61" t="s">
        <v>106</v>
      </c>
      <c r="C120" s="58" t="s">
        <v>3</v>
      </c>
      <c r="D120" s="27"/>
      <c r="E120" s="27">
        <v>45</v>
      </c>
      <c r="F120" s="27"/>
      <c r="G120" s="27"/>
      <c r="H120" s="27"/>
      <c r="I120" s="25"/>
      <c r="J120" s="24">
        <f t="shared" si="5"/>
        <v>0</v>
      </c>
      <c r="K120" s="21">
        <f t="shared" si="6"/>
        <v>45</v>
      </c>
    </row>
    <row r="121" spans="1:11" s="2" customFormat="1" ht="31.5" customHeight="1">
      <c r="A121" s="63" t="s">
        <v>26</v>
      </c>
      <c r="B121" s="61" t="s">
        <v>153</v>
      </c>
      <c r="C121" s="58" t="s">
        <v>3</v>
      </c>
      <c r="D121" s="27"/>
      <c r="E121" s="27">
        <v>9020</v>
      </c>
      <c r="F121" s="27"/>
      <c r="G121" s="27"/>
      <c r="H121" s="27"/>
      <c r="I121" s="25"/>
      <c r="J121" s="24">
        <f t="shared" si="5"/>
        <v>0</v>
      </c>
      <c r="K121" s="21">
        <f t="shared" si="6"/>
        <v>9020</v>
      </c>
    </row>
    <row r="122" spans="1:11" s="2" customFormat="1" ht="31.5" customHeight="1">
      <c r="A122" s="63" t="s">
        <v>71</v>
      </c>
      <c r="B122" s="61" t="s">
        <v>102</v>
      </c>
      <c r="C122" s="58" t="s">
        <v>3</v>
      </c>
      <c r="D122" s="27"/>
      <c r="E122" s="27">
        <v>225</v>
      </c>
      <c r="F122" s="27"/>
      <c r="G122" s="27"/>
      <c r="H122" s="27"/>
      <c r="I122" s="25"/>
      <c r="J122" s="24">
        <f t="shared" si="5"/>
        <v>0</v>
      </c>
      <c r="K122" s="21">
        <f t="shared" si="6"/>
        <v>225</v>
      </c>
    </row>
    <row r="123" spans="1:11" s="2" customFormat="1" ht="31.5" customHeight="1">
      <c r="A123" s="63" t="s">
        <v>71</v>
      </c>
      <c r="B123" s="61" t="s">
        <v>103</v>
      </c>
      <c r="C123" s="58" t="s">
        <v>3</v>
      </c>
      <c r="D123" s="27"/>
      <c r="E123" s="27">
        <v>2350</v>
      </c>
      <c r="F123" s="27"/>
      <c r="G123" s="27"/>
      <c r="H123" s="27"/>
      <c r="I123" s="25"/>
      <c r="J123" s="24">
        <f t="shared" si="5"/>
        <v>0</v>
      </c>
      <c r="K123" s="21">
        <f t="shared" si="6"/>
        <v>2350</v>
      </c>
    </row>
    <row r="124" spans="1:11" s="2" customFormat="1" ht="31.5" customHeight="1">
      <c r="A124" s="63" t="s">
        <v>71</v>
      </c>
      <c r="B124" s="61" t="s">
        <v>104</v>
      </c>
      <c r="C124" s="58" t="s">
        <v>3</v>
      </c>
      <c r="D124" s="27"/>
      <c r="E124" s="27">
        <v>3500</v>
      </c>
      <c r="F124" s="27"/>
      <c r="G124" s="27"/>
      <c r="H124" s="27"/>
      <c r="I124" s="25"/>
      <c r="J124" s="24">
        <f t="shared" si="5"/>
        <v>0</v>
      </c>
      <c r="K124" s="21">
        <f t="shared" si="6"/>
        <v>3500</v>
      </c>
    </row>
    <row r="125" spans="1:11" s="2" customFormat="1" ht="31.5" customHeight="1">
      <c r="A125" s="63" t="s">
        <v>71</v>
      </c>
      <c r="B125" s="61" t="s">
        <v>105</v>
      </c>
      <c r="C125" s="58" t="s">
        <v>3</v>
      </c>
      <c r="D125" s="27"/>
      <c r="E125" s="27">
        <v>2450</v>
      </c>
      <c r="F125" s="27"/>
      <c r="G125" s="27"/>
      <c r="H125" s="27"/>
      <c r="I125" s="25"/>
      <c r="J125" s="24">
        <f t="shared" si="5"/>
        <v>0</v>
      </c>
      <c r="K125" s="21">
        <f t="shared" si="6"/>
        <v>2450</v>
      </c>
    </row>
    <row r="126" spans="1:11" s="2" customFormat="1" ht="31.5" customHeight="1">
      <c r="A126" s="63" t="s">
        <v>71</v>
      </c>
      <c r="B126" s="61" t="s">
        <v>106</v>
      </c>
      <c r="C126" s="58" t="s">
        <v>3</v>
      </c>
      <c r="D126" s="27"/>
      <c r="E126" s="27">
        <v>45</v>
      </c>
      <c r="F126" s="27"/>
      <c r="G126" s="27"/>
      <c r="H126" s="27"/>
      <c r="I126" s="25"/>
      <c r="J126" s="24">
        <f t="shared" si="5"/>
        <v>0</v>
      </c>
      <c r="K126" s="21">
        <f t="shared" si="6"/>
        <v>45</v>
      </c>
    </row>
    <row r="127" spans="1:11" s="2" customFormat="1" ht="31.5" customHeight="1">
      <c r="A127" s="63" t="s">
        <v>71</v>
      </c>
      <c r="B127" s="61" t="s">
        <v>166</v>
      </c>
      <c r="C127" s="58" t="s">
        <v>3</v>
      </c>
      <c r="D127" s="27"/>
      <c r="E127" s="27">
        <v>450</v>
      </c>
      <c r="F127" s="27"/>
      <c r="G127" s="27"/>
      <c r="H127" s="27"/>
      <c r="I127" s="25"/>
      <c r="J127" s="24">
        <f t="shared" si="5"/>
        <v>0</v>
      </c>
      <c r="K127" s="21">
        <f t="shared" si="6"/>
        <v>450</v>
      </c>
    </row>
    <row r="128" spans="1:11" ht="27" customHeight="1">
      <c r="A128" s="58" t="s">
        <v>26</v>
      </c>
      <c r="B128" s="61" t="s">
        <v>46</v>
      </c>
      <c r="C128" s="58" t="s">
        <v>22</v>
      </c>
      <c r="D128" s="27"/>
      <c r="E128" s="27"/>
      <c r="F128" s="27"/>
      <c r="G128" s="27"/>
      <c r="H128" s="27"/>
      <c r="I128" s="25"/>
      <c r="J128" s="24"/>
      <c r="K128" s="21"/>
    </row>
    <row r="129" spans="1:11" ht="27" customHeight="1">
      <c r="A129" s="58"/>
      <c r="B129" s="62" t="s">
        <v>4</v>
      </c>
      <c r="C129" s="58" t="s">
        <v>22</v>
      </c>
      <c r="D129" s="32"/>
      <c r="E129" s="27">
        <v>99.8</v>
      </c>
      <c r="F129" s="113">
        <v>99</v>
      </c>
      <c r="G129" s="113">
        <v>99</v>
      </c>
      <c r="H129" s="113">
        <v>99</v>
      </c>
      <c r="I129" s="25"/>
      <c r="J129" s="27">
        <f t="shared" si="5"/>
        <v>99.198396793587179</v>
      </c>
      <c r="K129" s="21">
        <f t="shared" si="6"/>
        <v>0.79999999999999716</v>
      </c>
    </row>
    <row r="130" spans="1:11" ht="27" customHeight="1">
      <c r="A130" s="58"/>
      <c r="B130" s="62" t="s">
        <v>5</v>
      </c>
      <c r="C130" s="58" t="s">
        <v>22</v>
      </c>
      <c r="D130" s="32"/>
      <c r="E130" s="27">
        <v>97.3</v>
      </c>
      <c r="F130" s="113">
        <v>100</v>
      </c>
      <c r="G130" s="113">
        <v>100</v>
      </c>
      <c r="H130" s="113">
        <v>100</v>
      </c>
      <c r="I130" s="25"/>
      <c r="J130" s="27">
        <f t="shared" si="5"/>
        <v>102.7749229188078</v>
      </c>
      <c r="K130" s="21">
        <f t="shared" si="6"/>
        <v>-2.7000000000000028</v>
      </c>
    </row>
    <row r="131" spans="1:11" ht="36.6" customHeight="1">
      <c r="A131" s="58" t="s">
        <v>26</v>
      </c>
      <c r="B131" s="61" t="s">
        <v>47</v>
      </c>
      <c r="C131" s="58" t="s">
        <v>22</v>
      </c>
      <c r="D131" s="27"/>
      <c r="E131" s="27">
        <v>2.5</v>
      </c>
      <c r="F131" s="113"/>
      <c r="G131" s="113"/>
      <c r="H131" s="113"/>
      <c r="I131" s="25"/>
      <c r="J131" s="24">
        <f t="shared" si="5"/>
        <v>0</v>
      </c>
      <c r="K131" s="21">
        <f t="shared" si="6"/>
        <v>2.5</v>
      </c>
    </row>
    <row r="132" spans="1:11" ht="27" customHeight="1">
      <c r="A132" s="58" t="s">
        <v>26</v>
      </c>
      <c r="B132" s="64" t="s">
        <v>48</v>
      </c>
      <c r="C132" s="13"/>
      <c r="D132" s="32"/>
      <c r="E132" s="27">
        <v>87.5</v>
      </c>
      <c r="F132" s="32"/>
      <c r="G132" s="32"/>
      <c r="H132" s="32"/>
      <c r="I132" s="25"/>
      <c r="J132" s="24">
        <f t="shared" si="5"/>
        <v>0</v>
      </c>
      <c r="K132" s="21">
        <f t="shared" si="6"/>
        <v>87.5</v>
      </c>
    </row>
    <row r="133" spans="1:11" ht="27" customHeight="1">
      <c r="A133" s="10">
        <v>4</v>
      </c>
      <c r="B133" s="11" t="s">
        <v>8</v>
      </c>
      <c r="C133" s="10"/>
      <c r="D133" s="27"/>
      <c r="E133" s="27"/>
      <c r="F133" s="27"/>
      <c r="G133" s="27"/>
      <c r="H133" s="27"/>
      <c r="I133" s="25"/>
      <c r="J133" s="24"/>
      <c r="K133" s="15"/>
    </row>
    <row r="134" spans="1:11" ht="27" customHeight="1">
      <c r="A134" s="58" t="s">
        <v>26</v>
      </c>
      <c r="B134" s="61" t="s">
        <v>107</v>
      </c>
      <c r="C134" s="58" t="s">
        <v>22</v>
      </c>
      <c r="D134" s="27">
        <v>100</v>
      </c>
      <c r="E134" s="27">
        <v>100</v>
      </c>
      <c r="F134" s="27">
        <v>100</v>
      </c>
      <c r="G134" s="27">
        <v>100</v>
      </c>
      <c r="H134" s="27">
        <v>100</v>
      </c>
      <c r="I134" s="25">
        <f>H134/D134*100</f>
        <v>100</v>
      </c>
      <c r="J134" s="27">
        <f t="shared" si="5"/>
        <v>100</v>
      </c>
      <c r="K134" s="21">
        <f t="shared" si="6"/>
        <v>0</v>
      </c>
    </row>
    <row r="135" spans="1:11" ht="27" customHeight="1">
      <c r="A135" s="58" t="s">
        <v>26</v>
      </c>
      <c r="B135" s="61" t="s">
        <v>108</v>
      </c>
      <c r="C135" s="58" t="s">
        <v>22</v>
      </c>
      <c r="D135" s="27"/>
      <c r="E135" s="27">
        <v>15.75</v>
      </c>
      <c r="F135" s="27"/>
      <c r="G135" s="27"/>
      <c r="H135" s="27"/>
      <c r="I135" s="25"/>
      <c r="J135" s="27">
        <f t="shared" si="5"/>
        <v>0</v>
      </c>
      <c r="K135" s="21">
        <f t="shared" si="6"/>
        <v>15.75</v>
      </c>
    </row>
    <row r="136" spans="1:11" ht="27" customHeight="1">
      <c r="A136" s="58"/>
      <c r="B136" s="61" t="s">
        <v>109</v>
      </c>
      <c r="C136" s="58" t="s">
        <v>22</v>
      </c>
      <c r="D136" s="27"/>
      <c r="E136" s="27">
        <v>4.8</v>
      </c>
      <c r="F136" s="27"/>
      <c r="G136" s="27"/>
      <c r="H136" s="27"/>
      <c r="I136" s="25"/>
      <c r="J136" s="27">
        <f t="shared" si="5"/>
        <v>0</v>
      </c>
      <c r="K136" s="21">
        <f t="shared" si="6"/>
        <v>4.8</v>
      </c>
    </row>
    <row r="137" spans="1:11" ht="27" customHeight="1">
      <c r="A137" s="58" t="s">
        <v>26</v>
      </c>
      <c r="B137" s="61" t="s">
        <v>110</v>
      </c>
      <c r="C137" s="58"/>
      <c r="D137" s="27"/>
      <c r="E137" s="27">
        <v>8.4600000000000009</v>
      </c>
      <c r="F137" s="27"/>
      <c r="G137" s="27"/>
      <c r="H137" s="27"/>
      <c r="I137" s="25"/>
      <c r="J137" s="27">
        <f t="shared" si="5"/>
        <v>0</v>
      </c>
      <c r="K137" s="21">
        <f t="shared" si="6"/>
        <v>8.4600000000000009</v>
      </c>
    </row>
    <row r="138" spans="1:11" ht="38.4" customHeight="1">
      <c r="A138" s="58" t="s">
        <v>26</v>
      </c>
      <c r="B138" s="59" t="s">
        <v>111</v>
      </c>
      <c r="C138" s="47" t="s">
        <v>6</v>
      </c>
      <c r="D138" s="27">
        <v>165</v>
      </c>
      <c r="E138" s="27">
        <f>SUM(E139:E141)</f>
        <v>165</v>
      </c>
      <c r="F138" s="27">
        <f t="shared" ref="F138:H138" si="8">SUM(F139:F141)</f>
        <v>165</v>
      </c>
      <c r="G138" s="27">
        <f t="shared" si="8"/>
        <v>165</v>
      </c>
      <c r="H138" s="27">
        <f t="shared" si="8"/>
        <v>165</v>
      </c>
      <c r="I138" s="25"/>
      <c r="J138" s="27">
        <f t="shared" si="5"/>
        <v>100</v>
      </c>
      <c r="K138" s="21">
        <f t="shared" si="6"/>
        <v>0</v>
      </c>
    </row>
    <row r="139" spans="1:11" ht="38.4" customHeight="1">
      <c r="A139" s="58" t="s">
        <v>71</v>
      </c>
      <c r="B139" s="59" t="s">
        <v>112</v>
      </c>
      <c r="C139" s="47" t="s">
        <v>6</v>
      </c>
      <c r="D139" s="27">
        <v>100</v>
      </c>
      <c r="E139" s="27">
        <v>100</v>
      </c>
      <c r="F139" s="27">
        <v>100</v>
      </c>
      <c r="G139" s="27">
        <v>100</v>
      </c>
      <c r="H139" s="27">
        <v>100</v>
      </c>
      <c r="I139" s="25"/>
      <c r="J139" s="27">
        <f t="shared" si="5"/>
        <v>100</v>
      </c>
      <c r="K139" s="21">
        <f t="shared" si="6"/>
        <v>0</v>
      </c>
    </row>
    <row r="140" spans="1:11" ht="38.4" customHeight="1">
      <c r="A140" s="58" t="s">
        <v>71</v>
      </c>
      <c r="B140" s="59" t="s">
        <v>113</v>
      </c>
      <c r="C140" s="47" t="s">
        <v>6</v>
      </c>
      <c r="D140" s="27">
        <v>15</v>
      </c>
      <c r="E140" s="27">
        <v>15</v>
      </c>
      <c r="F140" s="27">
        <v>15</v>
      </c>
      <c r="G140" s="27">
        <v>15</v>
      </c>
      <c r="H140" s="27">
        <v>15</v>
      </c>
      <c r="I140" s="25"/>
      <c r="J140" s="27">
        <f t="shared" si="5"/>
        <v>100</v>
      </c>
      <c r="K140" s="21">
        <f t="shared" si="6"/>
        <v>0</v>
      </c>
    </row>
    <row r="141" spans="1:11" ht="38.4" customHeight="1">
      <c r="A141" s="58" t="s">
        <v>71</v>
      </c>
      <c r="B141" s="59" t="s">
        <v>114</v>
      </c>
      <c r="C141" s="47" t="s">
        <v>6</v>
      </c>
      <c r="D141" s="27">
        <v>50</v>
      </c>
      <c r="E141" s="27">
        <v>50</v>
      </c>
      <c r="F141" s="27">
        <v>50</v>
      </c>
      <c r="G141" s="27">
        <v>50</v>
      </c>
      <c r="H141" s="27">
        <v>50</v>
      </c>
      <c r="I141" s="25"/>
      <c r="J141" s="27">
        <f t="shared" si="5"/>
        <v>100</v>
      </c>
      <c r="K141" s="21">
        <f t="shared" si="6"/>
        <v>0</v>
      </c>
    </row>
    <row r="142" spans="1:11" ht="27" customHeight="1">
      <c r="A142" s="58" t="s">
        <v>26</v>
      </c>
      <c r="B142" s="59" t="s">
        <v>49</v>
      </c>
      <c r="C142" s="47" t="s">
        <v>7</v>
      </c>
      <c r="D142" s="27">
        <v>7.88</v>
      </c>
      <c r="E142" s="27">
        <v>7.88</v>
      </c>
      <c r="F142" s="112"/>
      <c r="G142" s="112"/>
      <c r="H142" s="112"/>
      <c r="I142" s="25"/>
      <c r="J142" s="24">
        <f t="shared" si="5"/>
        <v>0</v>
      </c>
      <c r="K142" s="21">
        <f t="shared" si="6"/>
        <v>7.88</v>
      </c>
    </row>
    <row r="143" spans="1:11" ht="36.75" customHeight="1">
      <c r="A143" s="58" t="s">
        <v>26</v>
      </c>
      <c r="B143" s="59" t="s">
        <v>115</v>
      </c>
      <c r="C143" s="47" t="s">
        <v>6</v>
      </c>
      <c r="D143" s="27">
        <v>37.74</v>
      </c>
      <c r="E143" s="27">
        <v>37.74</v>
      </c>
      <c r="F143" s="112"/>
      <c r="G143" s="112"/>
      <c r="H143" s="112"/>
      <c r="I143" s="25"/>
      <c r="J143" s="24">
        <f t="shared" ref="J143:J174" si="9">H143/E143*100</f>
        <v>0</v>
      </c>
      <c r="K143" s="21">
        <f t="shared" si="6"/>
        <v>37.74</v>
      </c>
    </row>
    <row r="144" spans="1:11" ht="27" customHeight="1">
      <c r="A144" s="58" t="s">
        <v>26</v>
      </c>
      <c r="B144" s="59" t="s">
        <v>154</v>
      </c>
      <c r="C144" s="47" t="s">
        <v>22</v>
      </c>
      <c r="D144" s="27">
        <v>100</v>
      </c>
      <c r="E144" s="27">
        <v>100</v>
      </c>
      <c r="F144" s="112">
        <v>100</v>
      </c>
      <c r="G144" s="112">
        <v>100</v>
      </c>
      <c r="H144" s="112">
        <v>100</v>
      </c>
      <c r="I144" s="25"/>
      <c r="J144" s="27">
        <f t="shared" si="9"/>
        <v>100</v>
      </c>
      <c r="K144" s="21">
        <f t="shared" si="6"/>
        <v>0</v>
      </c>
    </row>
    <row r="145" spans="1:11" ht="32.25" customHeight="1">
      <c r="A145" s="58" t="s">
        <v>26</v>
      </c>
      <c r="B145" s="150" t="s">
        <v>116</v>
      </c>
      <c r="C145" s="47" t="s">
        <v>22</v>
      </c>
      <c r="D145" s="27">
        <v>18</v>
      </c>
      <c r="E145" s="27">
        <v>18</v>
      </c>
      <c r="F145" s="112">
        <v>18</v>
      </c>
      <c r="G145" s="112">
        <v>18</v>
      </c>
      <c r="H145" s="112"/>
      <c r="I145" s="25"/>
      <c r="J145" s="27">
        <f t="shared" si="9"/>
        <v>0</v>
      </c>
      <c r="K145" s="21">
        <f t="shared" si="6"/>
        <v>18</v>
      </c>
    </row>
    <row r="146" spans="1:11" ht="32.25" customHeight="1">
      <c r="A146" s="58" t="s">
        <v>26</v>
      </c>
      <c r="B146" s="150" t="s">
        <v>50</v>
      </c>
      <c r="C146" s="47" t="s">
        <v>22</v>
      </c>
      <c r="D146" s="27">
        <v>30.2</v>
      </c>
      <c r="E146" s="27">
        <v>30.2</v>
      </c>
      <c r="F146" s="27">
        <v>31.2</v>
      </c>
      <c r="G146" s="27">
        <v>31.2</v>
      </c>
      <c r="H146" s="27"/>
      <c r="I146" s="25"/>
      <c r="J146" s="27">
        <f t="shared" si="9"/>
        <v>0</v>
      </c>
      <c r="K146" s="21">
        <f t="shared" si="6"/>
        <v>30.2</v>
      </c>
    </row>
    <row r="147" spans="1:11" s="1" customFormat="1" ht="27" customHeight="1">
      <c r="A147" s="10">
        <v>5</v>
      </c>
      <c r="B147" s="11" t="s">
        <v>51</v>
      </c>
      <c r="C147" s="10"/>
      <c r="D147" s="24"/>
      <c r="E147" s="24"/>
      <c r="F147" s="24"/>
      <c r="G147" s="24"/>
      <c r="H147" s="24"/>
      <c r="I147" s="26"/>
      <c r="J147" s="24"/>
      <c r="K147" s="15"/>
    </row>
    <row r="148" spans="1:11" ht="27" customHeight="1">
      <c r="A148" s="58" t="s">
        <v>26</v>
      </c>
      <c r="B148" s="62" t="s">
        <v>43</v>
      </c>
      <c r="C148" s="58" t="s">
        <v>155</v>
      </c>
      <c r="D148" s="27">
        <v>5000</v>
      </c>
      <c r="E148" s="27">
        <v>7000</v>
      </c>
      <c r="F148" s="27">
        <v>1000</v>
      </c>
      <c r="G148" s="27">
        <v>1000</v>
      </c>
      <c r="H148" s="27">
        <v>1000</v>
      </c>
      <c r="I148" s="25"/>
      <c r="J148" s="27">
        <f t="shared" si="9"/>
        <v>14.285714285714285</v>
      </c>
      <c r="K148" s="21">
        <f t="shared" ref="K148:K174" si="10">E148-H148</f>
        <v>6000</v>
      </c>
    </row>
    <row r="149" spans="1:11" ht="27" customHeight="1">
      <c r="A149" s="58" t="s">
        <v>26</v>
      </c>
      <c r="B149" s="62" t="s">
        <v>156</v>
      </c>
      <c r="C149" s="58" t="s">
        <v>22</v>
      </c>
      <c r="D149" s="27">
        <v>100</v>
      </c>
      <c r="E149" s="27">
        <v>100</v>
      </c>
      <c r="F149" s="112">
        <v>100</v>
      </c>
      <c r="G149" s="112">
        <v>100</v>
      </c>
      <c r="H149" s="112">
        <v>100</v>
      </c>
      <c r="I149" s="25"/>
      <c r="J149" s="27">
        <f t="shared" si="9"/>
        <v>100</v>
      </c>
      <c r="K149" s="21">
        <f t="shared" si="10"/>
        <v>0</v>
      </c>
    </row>
    <row r="150" spans="1:11" ht="27" customHeight="1">
      <c r="A150" s="58" t="s">
        <v>26</v>
      </c>
      <c r="B150" s="62" t="s">
        <v>157</v>
      </c>
      <c r="C150" s="58" t="s">
        <v>22</v>
      </c>
      <c r="D150" s="27">
        <v>95</v>
      </c>
      <c r="E150" s="27">
        <v>95</v>
      </c>
      <c r="F150" s="112">
        <v>100</v>
      </c>
      <c r="G150" s="112">
        <v>100</v>
      </c>
      <c r="H150" s="112">
        <v>100</v>
      </c>
      <c r="I150" s="25"/>
      <c r="J150" s="27">
        <f t="shared" si="9"/>
        <v>105.26315789473684</v>
      </c>
      <c r="K150" s="21">
        <f t="shared" si="10"/>
        <v>-5</v>
      </c>
    </row>
    <row r="151" spans="1:11" ht="27" customHeight="1">
      <c r="A151" s="58" t="s">
        <v>26</v>
      </c>
      <c r="B151" s="62" t="s">
        <v>117</v>
      </c>
      <c r="C151" s="58" t="s">
        <v>10</v>
      </c>
      <c r="D151" s="27">
        <v>11</v>
      </c>
      <c r="E151" s="27">
        <v>11</v>
      </c>
      <c r="F151" s="27">
        <v>11</v>
      </c>
      <c r="G151" s="27">
        <v>11</v>
      </c>
      <c r="H151" s="27">
        <v>11</v>
      </c>
      <c r="I151" s="25"/>
      <c r="J151" s="27">
        <f t="shared" si="9"/>
        <v>100</v>
      </c>
      <c r="K151" s="21">
        <f t="shared" si="10"/>
        <v>0</v>
      </c>
    </row>
    <row r="152" spans="1:11" ht="27" customHeight="1">
      <c r="A152" s="58" t="s">
        <v>26</v>
      </c>
      <c r="B152" s="62" t="s">
        <v>118</v>
      </c>
      <c r="C152" s="58" t="s">
        <v>22</v>
      </c>
      <c r="D152" s="27"/>
      <c r="E152" s="27">
        <v>83</v>
      </c>
      <c r="F152" s="27"/>
      <c r="G152" s="27"/>
      <c r="H152" s="27"/>
      <c r="I152" s="25"/>
      <c r="J152" s="27">
        <f t="shared" si="9"/>
        <v>0</v>
      </c>
      <c r="K152" s="21">
        <f t="shared" si="10"/>
        <v>83</v>
      </c>
    </row>
    <row r="153" spans="1:11" s="1" customFormat="1" ht="27" customHeight="1">
      <c r="A153" s="10">
        <v>6</v>
      </c>
      <c r="B153" s="11" t="s">
        <v>36</v>
      </c>
      <c r="C153" s="10" t="s">
        <v>22</v>
      </c>
      <c r="D153" s="24">
        <v>99.5</v>
      </c>
      <c r="E153" s="24">
        <v>99.5</v>
      </c>
      <c r="F153" s="151">
        <v>99.5</v>
      </c>
      <c r="G153" s="151">
        <v>99.5</v>
      </c>
      <c r="H153" s="151">
        <v>99.5</v>
      </c>
      <c r="I153" s="26"/>
      <c r="J153" s="24">
        <f t="shared" si="9"/>
        <v>100</v>
      </c>
      <c r="K153" s="15">
        <f t="shared" si="10"/>
        <v>0</v>
      </c>
    </row>
    <row r="154" spans="1:11" s="1" customFormat="1" ht="27" customHeight="1">
      <c r="A154" s="10">
        <v>7</v>
      </c>
      <c r="B154" s="11" t="s">
        <v>42</v>
      </c>
      <c r="C154" s="10" t="s">
        <v>22</v>
      </c>
      <c r="D154" s="24">
        <v>99.52</v>
      </c>
      <c r="E154" s="24">
        <v>99.52</v>
      </c>
      <c r="F154" s="151">
        <v>99.6</v>
      </c>
      <c r="G154" s="151">
        <v>99.6</v>
      </c>
      <c r="H154" s="151">
        <v>99.6</v>
      </c>
      <c r="I154" s="26"/>
      <c r="J154" s="24">
        <f t="shared" si="9"/>
        <v>100.08038585209003</v>
      </c>
      <c r="K154" s="15">
        <f t="shared" si="10"/>
        <v>-7.9999999999998295E-2</v>
      </c>
    </row>
    <row r="155" spans="1:11" s="1" customFormat="1" ht="27" customHeight="1">
      <c r="A155" s="10">
        <v>8</v>
      </c>
      <c r="B155" s="11" t="s">
        <v>41</v>
      </c>
      <c r="C155" s="10" t="s">
        <v>22</v>
      </c>
      <c r="D155" s="24">
        <v>100</v>
      </c>
      <c r="E155" s="24">
        <v>100</v>
      </c>
      <c r="F155" s="151">
        <v>100</v>
      </c>
      <c r="G155" s="151">
        <v>100</v>
      </c>
      <c r="H155" s="151">
        <v>100</v>
      </c>
      <c r="I155" s="26"/>
      <c r="J155" s="24">
        <f t="shared" si="9"/>
        <v>100</v>
      </c>
      <c r="K155" s="15">
        <f t="shared" si="10"/>
        <v>0</v>
      </c>
    </row>
    <row r="156" spans="1:11" s="1" customFormat="1" ht="27" customHeight="1">
      <c r="A156" s="10">
        <v>9</v>
      </c>
      <c r="B156" s="11" t="s">
        <v>158</v>
      </c>
      <c r="C156" s="10"/>
      <c r="D156" s="24"/>
      <c r="E156" s="24"/>
      <c r="F156" s="24"/>
      <c r="G156" s="24"/>
      <c r="H156" s="24"/>
      <c r="I156" s="26"/>
      <c r="J156" s="24"/>
      <c r="K156" s="15"/>
    </row>
    <row r="157" spans="1:11" ht="27" customHeight="1">
      <c r="A157" s="53" t="s">
        <v>26</v>
      </c>
      <c r="B157" s="67" t="s">
        <v>31</v>
      </c>
      <c r="C157" s="53" t="s">
        <v>22</v>
      </c>
      <c r="D157" s="27"/>
      <c r="E157" s="27">
        <v>94</v>
      </c>
      <c r="F157" s="27"/>
      <c r="G157" s="27"/>
      <c r="H157" s="27"/>
      <c r="I157" s="25"/>
      <c r="J157" s="24">
        <f t="shared" si="9"/>
        <v>0</v>
      </c>
      <c r="K157" s="21">
        <f t="shared" si="10"/>
        <v>94</v>
      </c>
    </row>
    <row r="158" spans="1:11" ht="27" customHeight="1">
      <c r="A158" s="53" t="s">
        <v>26</v>
      </c>
      <c r="B158" s="67" t="s">
        <v>38</v>
      </c>
      <c r="C158" s="53" t="s">
        <v>22</v>
      </c>
      <c r="D158" s="27"/>
      <c r="E158" s="27">
        <v>100</v>
      </c>
      <c r="F158" s="27"/>
      <c r="G158" s="27"/>
      <c r="H158" s="27"/>
      <c r="I158" s="25"/>
      <c r="J158" s="24">
        <f t="shared" si="9"/>
        <v>0</v>
      </c>
      <c r="K158" s="21">
        <f t="shared" si="10"/>
        <v>100</v>
      </c>
    </row>
    <row r="159" spans="1:11" ht="27" customHeight="1">
      <c r="A159" s="53"/>
      <c r="B159" s="14" t="s">
        <v>159</v>
      </c>
      <c r="C159" s="57" t="s">
        <v>22</v>
      </c>
      <c r="D159" s="29"/>
      <c r="E159" s="29">
        <v>100</v>
      </c>
      <c r="F159" s="27"/>
      <c r="G159" s="27"/>
      <c r="H159" s="27"/>
      <c r="I159" s="25"/>
      <c r="J159" s="24">
        <f t="shared" si="9"/>
        <v>0</v>
      </c>
      <c r="K159" s="21">
        <f t="shared" si="10"/>
        <v>100</v>
      </c>
    </row>
    <row r="160" spans="1:11" ht="27" customHeight="1">
      <c r="A160" s="53" t="s">
        <v>26</v>
      </c>
      <c r="B160" s="67" t="s">
        <v>37</v>
      </c>
      <c r="C160" s="53" t="s">
        <v>22</v>
      </c>
      <c r="D160" s="27"/>
      <c r="E160" s="27">
        <v>100</v>
      </c>
      <c r="F160" s="27"/>
      <c r="G160" s="27"/>
      <c r="H160" s="27">
        <v>100</v>
      </c>
      <c r="I160" s="25"/>
      <c r="J160" s="24">
        <f t="shared" si="9"/>
        <v>100</v>
      </c>
      <c r="K160" s="21">
        <f t="shared" si="10"/>
        <v>0</v>
      </c>
    </row>
    <row r="161" spans="1:11" ht="37.5" customHeight="1">
      <c r="A161" s="53" t="s">
        <v>26</v>
      </c>
      <c r="B161" s="67" t="s">
        <v>39</v>
      </c>
      <c r="C161" s="53" t="s">
        <v>22</v>
      </c>
      <c r="D161" s="27"/>
      <c r="E161" s="27">
        <v>90</v>
      </c>
      <c r="F161" s="27"/>
      <c r="G161" s="27"/>
      <c r="H161" s="27"/>
      <c r="I161" s="25"/>
      <c r="J161" s="24">
        <f t="shared" si="9"/>
        <v>0</v>
      </c>
      <c r="K161" s="21">
        <f t="shared" si="10"/>
        <v>90</v>
      </c>
    </row>
    <row r="162" spans="1:11" ht="34.5" customHeight="1">
      <c r="A162" s="53" t="s">
        <v>26</v>
      </c>
      <c r="B162" s="67" t="s">
        <v>40</v>
      </c>
      <c r="C162" s="53" t="s">
        <v>22</v>
      </c>
      <c r="D162" s="27"/>
      <c r="E162" s="27">
        <v>91</v>
      </c>
      <c r="F162" s="27"/>
      <c r="G162" s="27"/>
      <c r="H162" s="27"/>
      <c r="I162" s="25"/>
      <c r="J162" s="24">
        <f t="shared" si="9"/>
        <v>0</v>
      </c>
      <c r="K162" s="21">
        <f t="shared" si="10"/>
        <v>91</v>
      </c>
    </row>
    <row r="163" spans="1:11" ht="34.5" customHeight="1">
      <c r="A163" s="16">
        <v>10</v>
      </c>
      <c r="B163" s="7" t="s">
        <v>30</v>
      </c>
      <c r="C163" s="47"/>
      <c r="D163" s="27"/>
      <c r="E163" s="27"/>
      <c r="F163" s="27"/>
      <c r="G163" s="27"/>
      <c r="H163" s="27"/>
      <c r="I163" s="25"/>
      <c r="J163" s="24"/>
      <c r="K163" s="15"/>
    </row>
    <row r="164" spans="1:11" ht="34.5" customHeight="1">
      <c r="A164" s="43" t="s">
        <v>26</v>
      </c>
      <c r="B164" s="48" t="s">
        <v>160</v>
      </c>
      <c r="C164" s="49" t="s">
        <v>0</v>
      </c>
      <c r="D164" s="27"/>
      <c r="E164" s="27">
        <v>16935</v>
      </c>
      <c r="F164" s="27">
        <v>1100</v>
      </c>
      <c r="G164" s="27">
        <v>1544</v>
      </c>
      <c r="H164" s="27">
        <v>1544</v>
      </c>
      <c r="I164" s="25"/>
      <c r="J164" s="27">
        <f t="shared" si="9"/>
        <v>9.1172128727487447</v>
      </c>
      <c r="K164" s="21">
        <f t="shared" si="10"/>
        <v>15391</v>
      </c>
    </row>
    <row r="165" spans="1:11" ht="34.5" customHeight="1">
      <c r="A165" s="43" t="s">
        <v>26</v>
      </c>
      <c r="B165" s="48" t="s">
        <v>161</v>
      </c>
      <c r="C165" s="49" t="s">
        <v>1</v>
      </c>
      <c r="D165" s="27"/>
      <c r="E165" s="27">
        <v>233.85</v>
      </c>
      <c r="F165" s="27">
        <v>23.45</v>
      </c>
      <c r="G165" s="27">
        <v>52.71</v>
      </c>
      <c r="H165" s="27">
        <v>52.71</v>
      </c>
      <c r="I165" s="25"/>
      <c r="J165" s="27">
        <f t="shared" si="9"/>
        <v>22.540089801154586</v>
      </c>
      <c r="K165" s="21">
        <f t="shared" si="10"/>
        <v>181.14</v>
      </c>
    </row>
    <row r="166" spans="1:11" ht="34.5" customHeight="1">
      <c r="A166" s="19">
        <v>11</v>
      </c>
      <c r="B166" s="6" t="s">
        <v>24</v>
      </c>
      <c r="C166" s="5" t="s">
        <v>21</v>
      </c>
      <c r="D166" s="24"/>
      <c r="E166" s="24">
        <v>32</v>
      </c>
      <c r="F166" s="27">
        <v>2.2599999999999998</v>
      </c>
      <c r="G166" s="27">
        <v>4.2699999999999996</v>
      </c>
      <c r="H166" s="27">
        <v>7.94</v>
      </c>
      <c r="I166" s="25"/>
      <c r="J166" s="24">
        <f t="shared" si="9"/>
        <v>24.8125</v>
      </c>
      <c r="K166" s="15">
        <f>E166-H166</f>
        <v>24.06</v>
      </c>
    </row>
    <row r="167" spans="1:11" ht="34.5" customHeight="1">
      <c r="A167" s="10">
        <v>12</v>
      </c>
      <c r="B167" s="11" t="s">
        <v>53</v>
      </c>
      <c r="C167" s="10" t="s">
        <v>10</v>
      </c>
      <c r="D167" s="24">
        <v>0</v>
      </c>
      <c r="E167" s="24">
        <f>E168</f>
        <v>1</v>
      </c>
      <c r="F167" s="24">
        <f t="shared" ref="F167:H167" si="11">F168</f>
        <v>0</v>
      </c>
      <c r="G167" s="24">
        <f t="shared" si="11"/>
        <v>0</v>
      </c>
      <c r="H167" s="24">
        <f t="shared" si="11"/>
        <v>0</v>
      </c>
      <c r="I167" s="25"/>
      <c r="J167" s="24">
        <f t="shared" si="9"/>
        <v>0</v>
      </c>
      <c r="K167" s="15">
        <f t="shared" si="10"/>
        <v>1</v>
      </c>
    </row>
    <row r="168" spans="1:11" ht="34.5" customHeight="1">
      <c r="A168" s="50"/>
      <c r="B168" s="68" t="s">
        <v>162</v>
      </c>
      <c r="C168" s="50" t="s">
        <v>10</v>
      </c>
      <c r="D168" s="29">
        <v>0</v>
      </c>
      <c r="E168" s="29">
        <v>1</v>
      </c>
      <c r="F168" s="27">
        <v>0</v>
      </c>
      <c r="G168" s="27">
        <v>0</v>
      </c>
      <c r="H168" s="27">
        <v>0</v>
      </c>
      <c r="I168" s="25"/>
      <c r="J168" s="24">
        <f t="shared" si="9"/>
        <v>0</v>
      </c>
      <c r="K168" s="21">
        <f t="shared" si="10"/>
        <v>1</v>
      </c>
    </row>
    <row r="169" spans="1:11" ht="34.5" customHeight="1">
      <c r="A169" s="51">
        <v>13</v>
      </c>
      <c r="B169" s="52" t="s">
        <v>28</v>
      </c>
      <c r="C169" s="51"/>
      <c r="D169" s="27"/>
      <c r="E169" s="27"/>
      <c r="F169" s="27"/>
      <c r="G169" s="27"/>
      <c r="H169" s="27"/>
      <c r="I169" s="25"/>
      <c r="J169" s="24"/>
      <c r="K169" s="15"/>
    </row>
    <row r="170" spans="1:11" ht="34.5" customHeight="1">
      <c r="A170" s="53" t="s">
        <v>26</v>
      </c>
      <c r="B170" s="54" t="s">
        <v>55</v>
      </c>
      <c r="C170" s="53" t="s">
        <v>28</v>
      </c>
      <c r="D170" s="27"/>
      <c r="E170" s="27">
        <v>36</v>
      </c>
      <c r="F170" s="27">
        <v>34</v>
      </c>
      <c r="G170" s="27">
        <v>34</v>
      </c>
      <c r="H170" s="27">
        <v>34</v>
      </c>
      <c r="I170" s="25"/>
      <c r="J170" s="27">
        <f t="shared" si="9"/>
        <v>94.444444444444443</v>
      </c>
      <c r="K170" s="21">
        <f t="shared" si="10"/>
        <v>2</v>
      </c>
    </row>
    <row r="171" spans="1:11" ht="34.5" customHeight="1">
      <c r="A171" s="55"/>
      <c r="B171" s="56" t="s">
        <v>163</v>
      </c>
      <c r="C171" s="57" t="s">
        <v>28</v>
      </c>
      <c r="D171" s="29"/>
      <c r="E171" s="27">
        <v>2</v>
      </c>
      <c r="F171" s="27">
        <v>0</v>
      </c>
      <c r="G171" s="27">
        <v>0</v>
      </c>
      <c r="H171" s="27">
        <v>0</v>
      </c>
      <c r="I171" s="25"/>
      <c r="J171" s="27">
        <f t="shared" si="9"/>
        <v>0</v>
      </c>
      <c r="K171" s="21">
        <f t="shared" si="10"/>
        <v>2</v>
      </c>
    </row>
    <row r="172" spans="1:11" ht="34.5" customHeight="1">
      <c r="A172" s="55"/>
      <c r="B172" s="56" t="s">
        <v>33</v>
      </c>
      <c r="C172" s="57" t="s">
        <v>28</v>
      </c>
      <c r="D172" s="29">
        <v>0</v>
      </c>
      <c r="E172" s="27">
        <v>1</v>
      </c>
      <c r="F172" s="27">
        <v>0</v>
      </c>
      <c r="G172" s="27">
        <v>0</v>
      </c>
      <c r="H172" s="27">
        <v>0</v>
      </c>
      <c r="I172" s="25"/>
      <c r="J172" s="27">
        <f t="shared" si="9"/>
        <v>0</v>
      </c>
      <c r="K172" s="21">
        <f t="shared" si="10"/>
        <v>1</v>
      </c>
    </row>
    <row r="173" spans="1:11" ht="34.5" customHeight="1">
      <c r="A173" s="53" t="s">
        <v>26</v>
      </c>
      <c r="B173" s="54" t="s">
        <v>29</v>
      </c>
      <c r="C173" s="53" t="s">
        <v>23</v>
      </c>
      <c r="D173" s="27"/>
      <c r="E173" s="27">
        <v>684</v>
      </c>
      <c r="F173" s="27">
        <v>0</v>
      </c>
      <c r="G173" s="27">
        <v>0</v>
      </c>
      <c r="H173" s="27">
        <v>0</v>
      </c>
      <c r="I173" s="25"/>
      <c r="J173" s="27">
        <f t="shared" si="9"/>
        <v>0</v>
      </c>
      <c r="K173" s="21">
        <f t="shared" si="10"/>
        <v>684</v>
      </c>
    </row>
    <row r="174" spans="1:11" ht="34.5" customHeight="1">
      <c r="A174" s="53" t="s">
        <v>26</v>
      </c>
      <c r="B174" s="54" t="s">
        <v>34</v>
      </c>
      <c r="C174" s="53" t="s">
        <v>22</v>
      </c>
      <c r="D174" s="27"/>
      <c r="E174" s="27">
        <v>61.98</v>
      </c>
      <c r="F174" s="27">
        <v>0</v>
      </c>
      <c r="G174" s="27">
        <v>0</v>
      </c>
      <c r="H174" s="27">
        <v>0</v>
      </c>
      <c r="I174" s="25"/>
      <c r="J174" s="27">
        <f t="shared" si="9"/>
        <v>0</v>
      </c>
      <c r="K174" s="21">
        <f t="shared" si="10"/>
        <v>61.98</v>
      </c>
    </row>
    <row r="175" spans="1:11">
      <c r="D175" s="23"/>
      <c r="E175" s="23"/>
      <c r="F175" s="23"/>
      <c r="G175" s="23"/>
      <c r="H175" s="23"/>
      <c r="I175" s="33"/>
      <c r="J175" s="23"/>
    </row>
    <row r="176" spans="1:11">
      <c r="D176" s="23"/>
      <c r="E176" s="23"/>
      <c r="F176" s="23"/>
      <c r="G176" s="23"/>
      <c r="H176" s="23"/>
      <c r="I176" s="33"/>
      <c r="J176" s="23"/>
    </row>
    <row r="177" spans="4:10">
      <c r="D177" s="23"/>
      <c r="E177" s="23"/>
      <c r="F177" s="23"/>
      <c r="G177" s="23"/>
      <c r="H177" s="23"/>
      <c r="I177" s="33"/>
      <c r="J177" s="23"/>
    </row>
    <row r="178" spans="4:10">
      <c r="D178" s="23"/>
      <c r="E178" s="23"/>
      <c r="F178" s="23"/>
      <c r="G178" s="23"/>
      <c r="H178" s="23"/>
      <c r="I178" s="33"/>
      <c r="J178" s="23"/>
    </row>
    <row r="179" spans="4:10">
      <c r="D179" s="23"/>
      <c r="E179" s="23"/>
      <c r="F179" s="23"/>
      <c r="G179" s="23"/>
      <c r="H179" s="23"/>
      <c r="I179" s="33"/>
      <c r="J179" s="23"/>
    </row>
    <row r="180" spans="4:10">
      <c r="D180" s="23"/>
      <c r="E180" s="23"/>
      <c r="F180" s="23"/>
      <c r="G180" s="23"/>
      <c r="H180" s="23"/>
      <c r="I180" s="33"/>
      <c r="J180" s="23"/>
    </row>
    <row r="181" spans="4:10">
      <c r="D181" s="23"/>
      <c r="E181" s="23"/>
      <c r="F181" s="23"/>
      <c r="G181" s="23"/>
      <c r="H181" s="23"/>
      <c r="I181" s="33"/>
      <c r="J181" s="23"/>
    </row>
    <row r="182" spans="4:10">
      <c r="D182" s="23"/>
      <c r="E182" s="23"/>
      <c r="F182" s="23"/>
      <c r="G182" s="23"/>
      <c r="H182" s="23"/>
      <c r="I182" s="33"/>
      <c r="J182" s="23"/>
    </row>
    <row r="183" spans="4:10">
      <c r="D183" s="23"/>
      <c r="E183" s="23"/>
      <c r="F183" s="23"/>
      <c r="G183" s="23"/>
      <c r="H183" s="23"/>
      <c r="I183" s="33"/>
      <c r="J183" s="23"/>
    </row>
    <row r="184" spans="4:10">
      <c r="D184" s="23"/>
      <c r="E184" s="23"/>
      <c r="F184" s="23"/>
      <c r="G184" s="23"/>
      <c r="H184" s="23"/>
      <c r="I184" s="33"/>
      <c r="J184" s="23"/>
    </row>
    <row r="185" spans="4:10">
      <c r="D185" s="23"/>
      <c r="E185" s="23"/>
      <c r="F185" s="23"/>
      <c r="G185" s="23"/>
      <c r="H185" s="23"/>
      <c r="I185" s="33"/>
      <c r="J185" s="23"/>
    </row>
    <row r="186" spans="4:10">
      <c r="D186" s="23"/>
      <c r="E186" s="23"/>
      <c r="F186" s="23"/>
      <c r="G186" s="23"/>
      <c r="H186" s="23"/>
      <c r="I186" s="33"/>
      <c r="J186" s="23"/>
    </row>
    <row r="187" spans="4:10">
      <c r="D187" s="23"/>
      <c r="E187" s="23"/>
      <c r="F187" s="23"/>
      <c r="G187" s="23"/>
      <c r="H187" s="23"/>
      <c r="I187" s="33"/>
      <c r="J187" s="23"/>
    </row>
    <row r="188" spans="4:10">
      <c r="D188" s="23"/>
      <c r="E188" s="23"/>
      <c r="F188" s="23"/>
      <c r="G188" s="23"/>
      <c r="H188" s="23"/>
      <c r="I188" s="33"/>
      <c r="J188" s="23"/>
    </row>
    <row r="189" spans="4:10">
      <c r="D189" s="23"/>
      <c r="E189" s="23"/>
      <c r="F189" s="23"/>
      <c r="G189" s="23"/>
      <c r="H189" s="23"/>
      <c r="I189" s="33"/>
      <c r="J189" s="23"/>
    </row>
    <row r="190" spans="4:10">
      <c r="D190" s="23"/>
      <c r="E190" s="23"/>
      <c r="F190" s="23"/>
      <c r="G190" s="23"/>
      <c r="H190" s="23"/>
      <c r="I190" s="33"/>
      <c r="J190" s="23"/>
    </row>
    <row r="191" spans="4:10">
      <c r="D191" s="23"/>
      <c r="E191" s="23"/>
      <c r="F191" s="23"/>
      <c r="G191" s="23"/>
      <c r="H191" s="23"/>
      <c r="I191" s="33"/>
      <c r="J191" s="23"/>
    </row>
    <row r="192" spans="4:10">
      <c r="D192" s="23"/>
      <c r="E192" s="23"/>
      <c r="F192" s="23"/>
      <c r="G192" s="23"/>
      <c r="H192" s="23"/>
      <c r="I192" s="33"/>
      <c r="J192" s="23"/>
    </row>
    <row r="193" spans="4:10">
      <c r="D193" s="23"/>
      <c r="E193" s="23"/>
      <c r="F193" s="23"/>
      <c r="G193" s="23"/>
      <c r="H193" s="23"/>
      <c r="I193" s="33"/>
      <c r="J193" s="23"/>
    </row>
    <row r="194" spans="4:10">
      <c r="D194" s="23"/>
      <c r="E194" s="23"/>
      <c r="F194" s="23"/>
      <c r="G194" s="23"/>
      <c r="H194" s="23"/>
      <c r="I194" s="33"/>
      <c r="J194" s="23"/>
    </row>
    <row r="195" spans="4:10">
      <c r="D195" s="23"/>
      <c r="E195" s="23"/>
      <c r="F195" s="23"/>
      <c r="G195" s="23"/>
      <c r="H195" s="23"/>
      <c r="I195" s="33"/>
      <c r="J195" s="23"/>
    </row>
    <row r="196" spans="4:10">
      <c r="D196" s="23"/>
      <c r="E196" s="23"/>
      <c r="F196" s="23"/>
      <c r="G196" s="23"/>
      <c r="H196" s="23"/>
      <c r="I196" s="33"/>
      <c r="J196" s="23"/>
    </row>
    <row r="197" spans="4:10">
      <c r="D197" s="23"/>
      <c r="E197" s="23"/>
      <c r="F197" s="23"/>
      <c r="G197" s="23"/>
      <c r="H197" s="23"/>
      <c r="I197" s="33"/>
      <c r="J197" s="23"/>
    </row>
    <row r="198" spans="4:10">
      <c r="D198" s="23"/>
      <c r="E198" s="23"/>
      <c r="F198" s="23"/>
      <c r="G198" s="23"/>
      <c r="H198" s="23"/>
      <c r="I198" s="33"/>
      <c r="J198" s="23"/>
    </row>
    <row r="199" spans="4:10">
      <c r="D199" s="23"/>
      <c r="E199" s="23"/>
      <c r="F199" s="23"/>
      <c r="G199" s="23"/>
      <c r="H199" s="23"/>
      <c r="I199" s="33"/>
      <c r="J199" s="23"/>
    </row>
    <row r="200" spans="4:10">
      <c r="D200" s="23"/>
      <c r="E200" s="23"/>
      <c r="F200" s="23"/>
      <c r="G200" s="23"/>
      <c r="H200" s="23"/>
      <c r="I200" s="33"/>
      <c r="J200" s="23"/>
    </row>
    <row r="201" spans="4:10">
      <c r="D201" s="23"/>
      <c r="E201" s="23"/>
      <c r="F201" s="23"/>
      <c r="G201" s="23"/>
      <c r="H201" s="23"/>
      <c r="I201" s="33"/>
      <c r="J201" s="23"/>
    </row>
    <row r="213" spans="1:11" s="1" customFormat="1">
      <c r="B213" s="4"/>
      <c r="I213" s="65"/>
    </row>
    <row r="218" spans="1:11" s="1" customFormat="1">
      <c r="A218" s="34"/>
      <c r="B218" s="35"/>
      <c r="C218" s="34"/>
      <c r="D218" s="34"/>
      <c r="E218" s="34"/>
      <c r="F218" s="34"/>
      <c r="G218" s="34"/>
      <c r="H218" s="34"/>
      <c r="I218" s="36"/>
      <c r="J218" s="34"/>
      <c r="K218" s="34"/>
    </row>
  </sheetData>
  <mergeCells count="9">
    <mergeCell ref="A2:K2"/>
    <mergeCell ref="A5:A6"/>
    <mergeCell ref="B5:B6"/>
    <mergeCell ref="C5:C6"/>
    <mergeCell ref="D5:D6"/>
    <mergeCell ref="A3:K3"/>
    <mergeCell ref="K5:K6"/>
    <mergeCell ref="I5:J5"/>
    <mergeCell ref="E5:H5"/>
  </mergeCells>
  <phoneticPr fontId="37" type="noConversion"/>
  <printOptions horizontalCentered="1"/>
  <pageMargins left="0.1" right="0.1" top="0.45" bottom="0.35" header="0.2" footer="0.2"/>
  <pageSetup scale="79" fitToHeight="0" orientation="landscape" r:id="rId1"/>
  <headerFooter differentFirst="1" alignWithMargins="0">
    <oddFooter>&amp;R&amp;"Times New Roman,Regular"&amp;12&amp;P/&amp;N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Biểu 01</vt:lpstr>
      <vt:lpstr>Biểu 02</vt:lpstr>
      <vt:lpstr>'Biểu 02'!Print_Area</vt:lpstr>
      <vt:lpstr>'Biểu 02'!Print_Titles</vt:lpstr>
    </vt:vector>
  </TitlesOfParts>
  <Company>So Ke hoach va Dau 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NTToan</dc:creator>
  <cp:lastModifiedBy>HP</cp:lastModifiedBy>
  <cp:lastPrinted>2024-03-19T07:10:40Z</cp:lastPrinted>
  <dcterms:created xsi:type="dcterms:W3CDTF">2012-09-01T04:07:06Z</dcterms:created>
  <dcterms:modified xsi:type="dcterms:W3CDTF">2024-03-29T09:11:01Z</dcterms:modified>
</cp:coreProperties>
</file>