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ẢI 2022\hải 2025 dak ha\tờ trình xin kinh phí\xin kinh phí cắm mốc\"/>
    </mc:Choice>
  </mc:AlternateContent>
  <bookViews>
    <workbookView xWindow="0" yWindow="0" windowWidth="10005" windowHeight="8370"/>
  </bookViews>
  <sheets>
    <sheet name="TH"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8" i="1"/>
  <c r="E10" i="1" l="1"/>
  <c r="F10" i="1" s="1"/>
  <c r="F11" i="1" s="1"/>
</calcChain>
</file>

<file path=xl/sharedStrings.xml><?xml version="1.0" encoding="utf-8"?>
<sst xmlns="http://schemas.openxmlformats.org/spreadsheetml/2006/main" count="30" uniqueCount="30">
  <si>
    <t>STT</t>
  </si>
  <si>
    <t>ĐVT</t>
  </si>
  <si>
    <t>Khối lượng</t>
  </si>
  <si>
    <t>hồ sơ</t>
  </si>
  <si>
    <t>Ghi chú</t>
  </si>
  <si>
    <t>Hạng mục chi phí</t>
  </si>
  <si>
    <t>ha</t>
  </si>
  <si>
    <t xml:space="preserve">TỔNG HỢP DỰ TOÁN </t>
  </si>
  <si>
    <t>Đơn giá (đồng)</t>
  </si>
  <si>
    <t>Thành tiền (đồng)</t>
  </si>
  <si>
    <t>Tổng cộng (làm tròn):</t>
  </si>
  <si>
    <t>Đo đạc lập bản đồ địa chính</t>
  </si>
  <si>
    <t>ĐỊA ĐIỂM: XÃ ĐĂK HÀ, HUYỆN TU MƠ RÔNG, TỈNH KON TUM</t>
  </si>
  <si>
    <t>mốc</t>
  </si>
  <si>
    <t xml:space="preserve">1. Nghị định số 10/2021/NĐ-CP ngày 09/02/2021 của Chính phủ: Về Quản lý chi phí đầu tư xây dựng công trình; </t>
  </si>
  <si>
    <t>2. Thông tư số 11/2021/TT-BXD ngày 31/8/2021 của Bộ Xây dựng: Hướng dẫn một số nội dung xác định và quản lý chi phí đầu tư xây dựng;</t>
  </si>
  <si>
    <t>3. Thông tư số 12/2021/TT-BXD ngày 31/8/2021 của Bộ Xây dựng ban hành định mức xây dựng;</t>
  </si>
  <si>
    <t>4. Thông tư số 13/2021/TT-BXD ngày 31/8/2021 của Bộ Xây dựng: Hướng dẫn phương pháp xác định các chỉ tiêu kinh tế kỹ thuật và đo bóc khối lượng công trình;</t>
  </si>
  <si>
    <t>5. Thông tư số 14/2023/TT-BXD ngày 29/12/2023 của Bộ Xây dựng sửa đổi, bổ sung một số điều của Thông tư số 11/2021/TT-BXD ngày 31/8/2021 của Bộ Xây dựng về hướng dẫn một số nội dung xác định và quản lý chi phí đầu tư xây dựng</t>
  </si>
  <si>
    <t>6. Văn bản số 48/SXD-QLXD ngày 11/01/2024 của Sở Xây dựng tỉnh Kon Tum Về việc công bố đơn giá nhân công xây dựng, giá ca máy và thiết bị thi công xây dựng tỉnh Kon Tum;</t>
  </si>
  <si>
    <t>Căn cứ xây dựng công định vị mốc phân lô</t>
  </si>
  <si>
    <t>Cắm mốc phân lô (chỉ tính công định vị mốc)</t>
  </si>
  <si>
    <t>Tổng cộng</t>
  </si>
  <si>
    <t>PL1</t>
  </si>
  <si>
    <t>PL2</t>
  </si>
  <si>
    <t>PL3</t>
  </si>
  <si>
    <t>Cấp GCNQSD đất</t>
  </si>
  <si>
    <t>ĐO ĐẠC LẬP BẢN ĐỒ ĐỊA CHÍNH PHỤC VỤ CÔNG TÁC GIAO ĐẤT VÀ CẤP GIẤY CHỨNG NHẬN QUYỀN SỬ DỤNG ĐẤT TẠI KHU GIÃN DÂN TẬP TRUNG MÔ PẢ, XÃ ĐĂK HÀ</t>
  </si>
  <si>
    <t>,</t>
  </si>
  <si>
    <t>(Kèm theo Tờ Trình sô:     /TTr-UBND, ngày    tháng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</si>
</sst>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sz val="13"/>
      <color theme="1"/>
      <name val="Times New Roman"/>
      <family val="1"/>
    </font>
    <font>
      <b/>
      <sz val="13"/>
      <color theme="1"/>
      <name val="Times New Roman"/>
      <family val="1"/>
    </font>
    <font>
      <i/>
      <sz val="13"/>
      <color theme="1"/>
      <name val="Times New Roman"/>
      <family val="1"/>
    </font>
    <font>
      <b/>
      <sz val="12"/>
      <name val="Times New Roman"/>
      <family val="1"/>
    </font>
    <font>
      <sz val="12"/>
      <name val=".VnTime"/>
      <family val="2"/>
    </font>
    <font>
      <u/>
      <sz val="10"/>
      <color rgb="FF0000FF"/>
      <name val="Arial"/>
      <family val="2"/>
    </font>
    <font>
      <b/>
      <sz val="12"/>
      <color theme="1"/>
      <name val="Times New Roman"/>
      <family val="1"/>
    </font>
    <font>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27">
    <xf numFmtId="0" fontId="0" fillId="0" borderId="0" xfId="0"/>
    <xf numFmtId="0" fontId="3" fillId="0" borderId="1" xfId="0" applyFont="1"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164" fontId="2" fillId="0" borderId="1" xfId="1" applyNumberFormat="1" applyFont="1" applyBorder="1" applyAlignment="1">
      <alignment vertical="center"/>
    </xf>
    <xf numFmtId="164" fontId="3" fillId="0" borderId="1" xfId="0" applyNumberFormat="1" applyFont="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5" fillId="0" borderId="0" xfId="0" applyFont="1" applyFill="1" applyBorder="1" applyAlignment="1">
      <alignment vertical="center" wrapText="1"/>
    </xf>
    <xf numFmtId="0" fontId="2" fillId="0" borderId="1" xfId="0" applyFont="1" applyBorder="1" applyAlignment="1">
      <alignment horizontal="left" vertical="center" wrapText="1"/>
    </xf>
    <xf numFmtId="164" fontId="2" fillId="0" borderId="1" xfId="1" applyNumberFormat="1" applyFont="1" applyBorder="1" applyAlignment="1">
      <alignment horizontal="center" vertical="center" wrapText="1"/>
    </xf>
    <xf numFmtId="0" fontId="0" fillId="0" borderId="0" xfId="0" applyBorder="1"/>
    <xf numFmtId="164" fontId="0" fillId="0" borderId="0" xfId="0" applyNumberFormat="1" applyBorder="1"/>
    <xf numFmtId="0" fontId="4" fillId="0" borderId="0" xfId="0" applyFont="1" applyFill="1" applyBorder="1" applyAlignment="1">
      <alignment horizontal="left" vertical="center"/>
    </xf>
    <xf numFmtId="0" fontId="2" fillId="0" borderId="1" xfId="0" applyFont="1" applyBorder="1" applyAlignment="1">
      <alignment horizontal="left" vertical="center"/>
    </xf>
    <xf numFmtId="0" fontId="2" fillId="0" borderId="1" xfId="0" quotePrefix="1" applyFont="1" applyBorder="1" applyAlignment="1">
      <alignment horizontal="center" vertical="center"/>
    </xf>
    <xf numFmtId="164" fontId="2"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8" fillId="0" borderId="0" xfId="0" applyFont="1" applyAlignment="1">
      <alignment horizontal="center" vertical="center"/>
    </xf>
    <xf numFmtId="0" fontId="9" fillId="0" borderId="0" xfId="0" quotePrefix="1" applyFont="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Alignment="1">
      <alignment horizontal="center" vertical="center"/>
    </xf>
  </cellXfs>
  <cellStyles count="5">
    <cellStyle name="Comma" xfId="1" builtinId="3"/>
    <cellStyle name="Comma 7" xfId="3"/>
    <cellStyle name="Hyperlink 2" xfId="4"/>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TY%20VI&#7876;N%20TH&#193;M/2.%20C&#212;NG%20TR&#204;NH/9.%20C&#212;NG%20TR&#204;NH%202025/2.%20T&#193;I%20&#272;&#7882;NH%20C&#431;%20&#272;&#258;K%20H&#192;/Kh&#225;i%20to&#225;n%20(b&#7889;%20tr&#237;%20d&#226;n%20c&#432;%20&#273;&#259;k%20h&#224;)/3.%20D&#7921;%20to&#225;n%20m&#7889;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Biểu 01"/>
      <sheetName val="Biểu 02"/>
      <sheetName val="Biểu 03"/>
      <sheetName val="VL"/>
      <sheetName val="NC"/>
      <sheetName val="00000000"/>
      <sheetName val="M"/>
      <sheetName val="VC"/>
      <sheetName val="vcb"/>
      <sheetName val="cấp ĐH"/>
    </sheetNames>
    <sheetDataSet>
      <sheetData sheetId="0" refreshError="1"/>
      <sheetData sheetId="1">
        <row r="18">
          <cell r="E18">
            <v>1798104.8282399997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tabSelected="1" zoomScaleNormal="100" workbookViewId="0">
      <selection activeCell="J8" sqref="J8"/>
    </sheetView>
  </sheetViews>
  <sheetFormatPr defaultRowHeight="15" x14ac:dyDescent="0.25"/>
  <cols>
    <col min="1" max="1" width="5.42578125" customWidth="1"/>
    <col min="2" max="2" width="45.5703125" customWidth="1"/>
    <col min="4" max="4" width="11.28515625" customWidth="1"/>
    <col min="5" max="6" width="15.85546875" bestFit="1" customWidth="1"/>
    <col min="7" max="7" width="11.7109375" customWidth="1"/>
  </cols>
  <sheetData>
    <row r="2" spans="1:8" ht="16.5" x14ac:dyDescent="0.25">
      <c r="A2" s="20" t="s">
        <v>7</v>
      </c>
      <c r="B2" s="20"/>
      <c r="C2" s="20"/>
      <c r="D2" s="20"/>
      <c r="E2" s="20"/>
      <c r="F2" s="20"/>
      <c r="G2" s="20"/>
    </row>
    <row r="3" spans="1:8" ht="36" customHeight="1" x14ac:dyDescent="0.25">
      <c r="A3" s="25" t="s">
        <v>27</v>
      </c>
      <c r="B3" s="25"/>
      <c r="C3" s="25"/>
      <c r="D3" s="25"/>
      <c r="E3" s="25"/>
      <c r="F3" s="25"/>
      <c r="G3" s="25"/>
      <c r="H3" s="11"/>
    </row>
    <row r="4" spans="1:8" s="2" customFormat="1" ht="20.25" customHeight="1" x14ac:dyDescent="0.25">
      <c r="A4" s="23" t="s">
        <v>12</v>
      </c>
      <c r="B4" s="23"/>
      <c r="C4" s="23"/>
      <c r="D4" s="23"/>
      <c r="E4" s="23"/>
      <c r="F4" s="23"/>
      <c r="G4" s="23"/>
    </row>
    <row r="5" spans="1:8" s="2" customFormat="1" ht="16.5" x14ac:dyDescent="0.25">
      <c r="A5" s="26" t="s">
        <v>29</v>
      </c>
      <c r="B5" s="26"/>
      <c r="C5" s="26"/>
      <c r="D5" s="26"/>
      <c r="E5" s="26"/>
      <c r="F5" s="26"/>
      <c r="G5" s="26"/>
    </row>
    <row r="6" spans="1:8" s="2" customFormat="1" ht="16.5" x14ac:dyDescent="0.25">
      <c r="A6" s="10" t="s">
        <v>28</v>
      </c>
      <c r="B6" s="10"/>
      <c r="C6" s="10"/>
      <c r="D6" s="10"/>
      <c r="E6" s="10"/>
      <c r="F6" s="10"/>
      <c r="G6" s="10"/>
    </row>
    <row r="7" spans="1:8" s="2" customFormat="1" ht="33" x14ac:dyDescent="0.25">
      <c r="A7" s="1" t="s">
        <v>0</v>
      </c>
      <c r="B7" s="1" t="s">
        <v>5</v>
      </c>
      <c r="C7" s="1" t="s">
        <v>1</v>
      </c>
      <c r="D7" s="8" t="s">
        <v>2</v>
      </c>
      <c r="E7" s="8" t="s">
        <v>8</v>
      </c>
      <c r="F7" s="8" t="s">
        <v>9</v>
      </c>
      <c r="G7" s="8" t="s">
        <v>4</v>
      </c>
    </row>
    <row r="8" spans="1:8" s="2" customFormat="1" ht="23.25" customHeight="1" x14ac:dyDescent="0.25">
      <c r="A8" s="3">
        <v>1</v>
      </c>
      <c r="B8" s="17" t="s">
        <v>11</v>
      </c>
      <c r="C8" s="3" t="s">
        <v>6</v>
      </c>
      <c r="D8" s="9">
        <v>4.2</v>
      </c>
      <c r="E8" s="13">
        <v>8458354.7101832237</v>
      </c>
      <c r="F8" s="19">
        <f>D8*E8</f>
        <v>35525089.782769538</v>
      </c>
      <c r="G8" s="3" t="s">
        <v>23</v>
      </c>
    </row>
    <row r="9" spans="1:8" s="2" customFormat="1" ht="23.25" customHeight="1" x14ac:dyDescent="0.25">
      <c r="A9" s="18">
        <v>2</v>
      </c>
      <c r="B9" s="12" t="s">
        <v>26</v>
      </c>
      <c r="C9" s="3" t="s">
        <v>3</v>
      </c>
      <c r="D9" s="9">
        <v>82</v>
      </c>
      <c r="E9" s="13">
        <v>1088713.5615328001</v>
      </c>
      <c r="F9" s="19">
        <f t="shared" ref="F9:F10" si="0">D9*E9</f>
        <v>89274512.045689613</v>
      </c>
      <c r="G9" s="3" t="s">
        <v>24</v>
      </c>
    </row>
    <row r="10" spans="1:8" s="2" customFormat="1" ht="23.25" customHeight="1" x14ac:dyDescent="0.25">
      <c r="A10" s="3">
        <v>3</v>
      </c>
      <c r="B10" s="17" t="s">
        <v>21</v>
      </c>
      <c r="C10" s="3" t="s">
        <v>13</v>
      </c>
      <c r="D10" s="9">
        <v>164</v>
      </c>
      <c r="E10" s="13">
        <f>'[1]Biểu 01'!$E$18</f>
        <v>1798104.8282399997</v>
      </c>
      <c r="F10" s="19">
        <f t="shared" si="0"/>
        <v>294889191.83135998</v>
      </c>
      <c r="G10" s="3" t="s">
        <v>25</v>
      </c>
    </row>
    <row r="11" spans="1:8" s="2" customFormat="1" ht="21.75" customHeight="1" x14ac:dyDescent="0.25">
      <c r="A11" s="4"/>
      <c r="B11" s="1" t="s">
        <v>22</v>
      </c>
      <c r="C11" s="4"/>
      <c r="D11" s="4"/>
      <c r="E11" s="5"/>
      <c r="F11" s="6">
        <f>SUM(F8:F10)</f>
        <v>419688793.65981913</v>
      </c>
      <c r="G11" s="7"/>
    </row>
    <row r="12" spans="1:8" s="2" customFormat="1" ht="21.75" customHeight="1" x14ac:dyDescent="0.25">
      <c r="A12" s="4"/>
      <c r="B12" s="1" t="s">
        <v>10</v>
      </c>
      <c r="C12" s="4"/>
      <c r="D12" s="4"/>
      <c r="E12" s="5"/>
      <c r="F12" s="6">
        <v>419688000</v>
      </c>
      <c r="G12" s="7"/>
    </row>
    <row r="13" spans="1:8" s="14" customFormat="1" ht="16.5" hidden="1" x14ac:dyDescent="0.25">
      <c r="B13" s="16" t="s">
        <v>20</v>
      </c>
      <c r="E13" s="15"/>
      <c r="F13" s="15"/>
    </row>
    <row r="14" spans="1:8" ht="15.75" hidden="1" x14ac:dyDescent="0.25">
      <c r="B14" s="21" t="s">
        <v>14</v>
      </c>
      <c r="C14" s="21"/>
      <c r="D14" s="21"/>
      <c r="E14" s="21"/>
      <c r="F14" s="21"/>
      <c r="G14" s="21"/>
    </row>
    <row r="15" spans="1:8" ht="15.75" hidden="1" x14ac:dyDescent="0.25">
      <c r="B15" s="22" t="s">
        <v>15</v>
      </c>
      <c r="C15" s="22"/>
      <c r="D15" s="22"/>
      <c r="E15" s="22"/>
      <c r="F15" s="22"/>
      <c r="G15" s="22"/>
    </row>
    <row r="16" spans="1:8" ht="15.75" hidden="1" x14ac:dyDescent="0.25">
      <c r="B16" s="21" t="s">
        <v>16</v>
      </c>
      <c r="C16" s="21"/>
      <c r="D16" s="21"/>
      <c r="E16" s="21"/>
      <c r="F16" s="21"/>
      <c r="G16" s="21"/>
    </row>
    <row r="17" spans="2:7" ht="15.75" hidden="1" x14ac:dyDescent="0.25">
      <c r="B17" s="22" t="s">
        <v>17</v>
      </c>
      <c r="C17" s="22"/>
      <c r="D17" s="22"/>
      <c r="E17" s="22"/>
      <c r="F17" s="22"/>
      <c r="G17" s="22"/>
    </row>
    <row r="18" spans="2:7" ht="15.75" hidden="1" x14ac:dyDescent="0.25">
      <c r="B18" s="22" t="s">
        <v>18</v>
      </c>
      <c r="C18" s="22"/>
      <c r="D18" s="22"/>
      <c r="E18" s="22"/>
      <c r="F18" s="22"/>
      <c r="G18" s="22"/>
    </row>
    <row r="19" spans="2:7" ht="32.25" hidden="1" customHeight="1" x14ac:dyDescent="0.25">
      <c r="B19" s="24" t="s">
        <v>19</v>
      </c>
      <c r="C19" s="22"/>
      <c r="D19" s="22"/>
      <c r="E19" s="22"/>
      <c r="F19" s="22"/>
      <c r="G19" s="22"/>
    </row>
    <row r="20" spans="2:7" hidden="1" x14ac:dyDescent="0.25"/>
    <row r="22" spans="2:7" ht="15.75" x14ac:dyDescent="0.25">
      <c r="E22" s="23"/>
      <c r="F22" s="23"/>
      <c r="G22" s="23"/>
    </row>
    <row r="23" spans="2:7" ht="15.75" x14ac:dyDescent="0.25">
      <c r="E23" s="23"/>
      <c r="F23" s="23"/>
      <c r="G23" s="23"/>
    </row>
  </sheetData>
  <mergeCells count="12">
    <mergeCell ref="E22:G22"/>
    <mergeCell ref="E23:G23"/>
    <mergeCell ref="B18:G18"/>
    <mergeCell ref="B19:G19"/>
    <mergeCell ref="A3:G3"/>
    <mergeCell ref="A4:G4"/>
    <mergeCell ref="A5:G5"/>
    <mergeCell ref="A2:G2"/>
    <mergeCell ref="B14:G14"/>
    <mergeCell ref="B15:G15"/>
    <mergeCell ref="B16:G16"/>
    <mergeCell ref="B17:G17"/>
  </mergeCells>
  <printOptions horizontalCentered="1"/>
  <pageMargins left="0.3" right="0.3" top="0.7" bottom="0.7"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cp:lastModifiedBy>
  <cp:lastPrinted>2025-02-14T02:44:29Z</cp:lastPrinted>
  <dcterms:created xsi:type="dcterms:W3CDTF">2024-04-09T01:51:32Z</dcterms:created>
  <dcterms:modified xsi:type="dcterms:W3CDTF">2025-04-14T02:49:29Z</dcterms:modified>
</cp:coreProperties>
</file>